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 tabRatio="728" activeTab="4"/>
  </bookViews>
  <sheets>
    <sheet name="0" sheetId="1" r:id="rId1"/>
    <sheet name="1" sheetId="2" r:id="rId2"/>
    <sheet name="2" sheetId="3" r:id="rId3"/>
    <sheet name="3" sheetId="4" r:id="rId4"/>
    <sheet name="Додаток гроші" sheetId="5" r:id="rId5"/>
    <sheet name="КР" sheetId="6" r:id="rId6"/>
  </sheets>
  <definedNames>
    <definedName name="_xlnm.Print_Area" localSheetId="2">'2'!$A$1:$N$99</definedName>
  </definedNames>
  <calcPr calcId="162913"/>
</workbook>
</file>

<file path=xl/calcChain.xml><?xml version="1.0" encoding="utf-8"?>
<calcChain xmlns="http://schemas.openxmlformats.org/spreadsheetml/2006/main">
  <c r="C204" i="6" l="1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C191" i="6" s="1"/>
  <c r="B194" i="6"/>
  <c r="V193" i="6"/>
  <c r="U193" i="6"/>
  <c r="T193" i="6"/>
  <c r="S193" i="6"/>
  <c r="R193" i="6"/>
  <c r="Q193" i="6"/>
  <c r="P193" i="6"/>
  <c r="O193" i="6"/>
  <c r="N193" i="6"/>
  <c r="M193" i="6"/>
  <c r="L193" i="6"/>
  <c r="H193" i="6" s="1"/>
  <c r="K193" i="6"/>
  <c r="J193" i="6"/>
  <c r="C193" i="6"/>
  <c r="B193" i="6"/>
  <c r="B191" i="6" s="1"/>
  <c r="F189" i="6" s="1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C192" i="6"/>
  <c r="B192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H191" i="6" s="1"/>
  <c r="H189" i="6" s="1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R115" i="6"/>
  <c r="Q115" i="6"/>
  <c r="P115" i="6"/>
  <c r="O115" i="6"/>
  <c r="N115" i="6"/>
  <c r="M115" i="6"/>
  <c r="L115" i="6"/>
  <c r="K115" i="6"/>
  <c r="H115" i="6" s="1"/>
  <c r="J115" i="6"/>
  <c r="C115" i="6"/>
  <c r="B115" i="6"/>
  <c r="R114" i="6"/>
  <c r="Q114" i="6"/>
  <c r="P114" i="6"/>
  <c r="O114" i="6"/>
  <c r="N114" i="6"/>
  <c r="M114" i="6"/>
  <c r="L114" i="6"/>
  <c r="K114" i="6"/>
  <c r="J114" i="6"/>
  <c r="C114" i="6"/>
  <c r="B114" i="6"/>
  <c r="R113" i="6"/>
  <c r="Q113" i="6"/>
  <c r="P113" i="6"/>
  <c r="O113" i="6"/>
  <c r="N113" i="6"/>
  <c r="M113" i="6"/>
  <c r="H113" i="6" s="1"/>
  <c r="L113" i="6"/>
  <c r="K113" i="6"/>
  <c r="J113" i="6"/>
  <c r="C113" i="6"/>
  <c r="B113" i="6"/>
  <c r="R112" i="6"/>
  <c r="Q112" i="6"/>
  <c r="P112" i="6"/>
  <c r="O112" i="6"/>
  <c r="N112" i="6"/>
  <c r="M112" i="6"/>
  <c r="L112" i="6"/>
  <c r="H112" i="6" s="1"/>
  <c r="K112" i="6"/>
  <c r="J112" i="6"/>
  <c r="C112" i="6"/>
  <c r="B112" i="6"/>
  <c r="R111" i="6"/>
  <c r="Q111" i="6"/>
  <c r="P111" i="6"/>
  <c r="O111" i="6"/>
  <c r="N111" i="6"/>
  <c r="M111" i="6"/>
  <c r="L111" i="6"/>
  <c r="K111" i="6"/>
  <c r="H111" i="6" s="1"/>
  <c r="J111" i="6"/>
  <c r="C111" i="6"/>
  <c r="B111" i="6"/>
  <c r="R110" i="6"/>
  <c r="Q110" i="6"/>
  <c r="P110" i="6"/>
  <c r="O110" i="6"/>
  <c r="N110" i="6"/>
  <c r="M110" i="6"/>
  <c r="L110" i="6"/>
  <c r="K110" i="6"/>
  <c r="J110" i="6"/>
  <c r="C110" i="6"/>
  <c r="B110" i="6"/>
  <c r="R109" i="6"/>
  <c r="Q109" i="6"/>
  <c r="P109" i="6"/>
  <c r="O109" i="6"/>
  <c r="N109" i="6"/>
  <c r="M109" i="6"/>
  <c r="H109" i="6" s="1"/>
  <c r="L109" i="6"/>
  <c r="K109" i="6"/>
  <c r="J109" i="6"/>
  <c r="C109" i="6"/>
  <c r="B109" i="6"/>
  <c r="R108" i="6"/>
  <c r="Q108" i="6"/>
  <c r="P108" i="6"/>
  <c r="O108" i="6"/>
  <c r="N108" i="6"/>
  <c r="M108" i="6"/>
  <c r="L108" i="6"/>
  <c r="H108" i="6" s="1"/>
  <c r="K108" i="6"/>
  <c r="J108" i="6"/>
  <c r="C108" i="6"/>
  <c r="B108" i="6"/>
  <c r="R107" i="6"/>
  <c r="Q107" i="6"/>
  <c r="P107" i="6"/>
  <c r="O107" i="6"/>
  <c r="N107" i="6"/>
  <c r="M107" i="6"/>
  <c r="L107" i="6"/>
  <c r="K107" i="6"/>
  <c r="H107" i="6" s="1"/>
  <c r="J107" i="6"/>
  <c r="C107" i="6"/>
  <c r="B107" i="6"/>
  <c r="R106" i="6"/>
  <c r="Q106" i="6"/>
  <c r="P106" i="6"/>
  <c r="O106" i="6"/>
  <c r="N106" i="6"/>
  <c r="M106" i="6"/>
  <c r="L106" i="6"/>
  <c r="K106" i="6"/>
  <c r="J106" i="6"/>
  <c r="C106" i="6"/>
  <c r="B106" i="6"/>
  <c r="R105" i="6"/>
  <c r="Q105" i="6"/>
  <c r="P105" i="6"/>
  <c r="O105" i="6"/>
  <c r="N105" i="6"/>
  <c r="M105" i="6"/>
  <c r="H105" i="6" s="1"/>
  <c r="L105" i="6"/>
  <c r="K105" i="6"/>
  <c r="J105" i="6"/>
  <c r="C105" i="6"/>
  <c r="B105" i="6"/>
  <c r="R104" i="6"/>
  <c r="Q104" i="6"/>
  <c r="P104" i="6"/>
  <c r="O104" i="6"/>
  <c r="N104" i="6"/>
  <c r="M104" i="6"/>
  <c r="L104" i="6"/>
  <c r="H104" i="6" s="1"/>
  <c r="K104" i="6"/>
  <c r="J104" i="6"/>
  <c r="C104" i="6"/>
  <c r="B104" i="6"/>
  <c r="R103" i="6"/>
  <c r="Q103" i="6"/>
  <c r="P103" i="6"/>
  <c r="O103" i="6"/>
  <c r="N103" i="6"/>
  <c r="M103" i="6"/>
  <c r="L103" i="6"/>
  <c r="K103" i="6"/>
  <c r="H103" i="6" s="1"/>
  <c r="J103" i="6"/>
  <c r="C103" i="6"/>
  <c r="B103" i="6"/>
  <c r="R102" i="6"/>
  <c r="Q102" i="6"/>
  <c r="P102" i="6"/>
  <c r="O102" i="6"/>
  <c r="N102" i="6"/>
  <c r="M102" i="6"/>
  <c r="L102" i="6"/>
  <c r="K102" i="6"/>
  <c r="J102" i="6"/>
  <c r="C102" i="6"/>
  <c r="B102" i="6"/>
  <c r="R101" i="6"/>
  <c r="Q101" i="6"/>
  <c r="P101" i="6"/>
  <c r="O101" i="6"/>
  <c r="N101" i="6"/>
  <c r="M101" i="6"/>
  <c r="H101" i="6" s="1"/>
  <c r="L101" i="6"/>
  <c r="K101" i="6"/>
  <c r="J101" i="6"/>
  <c r="C101" i="6"/>
  <c r="C98" i="6" s="1"/>
  <c r="B101" i="6"/>
  <c r="R100" i="6"/>
  <c r="Q100" i="6"/>
  <c r="P100" i="6"/>
  <c r="O100" i="6"/>
  <c r="N100" i="6"/>
  <c r="M100" i="6"/>
  <c r="L100" i="6"/>
  <c r="H100" i="6" s="1"/>
  <c r="K100" i="6"/>
  <c r="J100" i="6"/>
  <c r="C100" i="6"/>
  <c r="B100" i="6"/>
  <c r="B98" i="6" s="1"/>
  <c r="F96" i="6" s="1"/>
  <c r="R99" i="6"/>
  <c r="Q99" i="6"/>
  <c r="P99" i="6"/>
  <c r="O99" i="6"/>
  <c r="N99" i="6"/>
  <c r="M99" i="6"/>
  <c r="L99" i="6"/>
  <c r="K99" i="6"/>
  <c r="H99" i="6" s="1"/>
  <c r="J99" i="6"/>
  <c r="C99" i="6"/>
  <c r="B99" i="6"/>
  <c r="R98" i="6"/>
  <c r="Q98" i="6"/>
  <c r="P98" i="6"/>
  <c r="O98" i="6"/>
  <c r="N98" i="6"/>
  <c r="M98" i="6"/>
  <c r="L98" i="6"/>
  <c r="K98" i="6"/>
  <c r="J98" i="6"/>
  <c r="E93" i="6"/>
  <c r="D93" i="6"/>
  <c r="C93" i="6"/>
  <c r="B93" i="6"/>
  <c r="E92" i="6"/>
  <c r="D92" i="6"/>
  <c r="C92" i="6"/>
  <c r="B92" i="6"/>
  <c r="E91" i="6"/>
  <c r="D91" i="6"/>
  <c r="C91" i="6"/>
  <c r="B91" i="6"/>
  <c r="E90" i="6"/>
  <c r="D90" i="6"/>
  <c r="C90" i="6"/>
  <c r="B90" i="6"/>
  <c r="E89" i="6"/>
  <c r="D89" i="6"/>
  <c r="C89" i="6"/>
  <c r="B89" i="6"/>
  <c r="E88" i="6"/>
  <c r="D88" i="6"/>
  <c r="C88" i="6"/>
  <c r="B88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8" i="6"/>
  <c r="D78" i="6"/>
  <c r="C78" i="6"/>
  <c r="B78" i="6"/>
  <c r="E77" i="6"/>
  <c r="D77" i="6"/>
  <c r="C77" i="6"/>
  <c r="B77" i="6"/>
  <c r="E76" i="6"/>
  <c r="D76" i="6"/>
  <c r="C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1" i="6"/>
  <c r="D71" i="6"/>
  <c r="C71" i="6"/>
  <c r="B71" i="6"/>
  <c r="E70" i="6"/>
  <c r="D70" i="6"/>
  <c r="C70" i="6"/>
  <c r="B70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D66" i="6"/>
  <c r="C66" i="6"/>
  <c r="B66" i="6"/>
  <c r="E65" i="6"/>
  <c r="D65" i="6"/>
  <c r="C65" i="6"/>
  <c r="B65" i="6"/>
  <c r="E64" i="6"/>
  <c r="D64" i="6"/>
  <c r="C64" i="6"/>
  <c r="B64" i="6"/>
  <c r="E63" i="6"/>
  <c r="D63" i="6"/>
  <c r="C63" i="6"/>
  <c r="B63" i="6"/>
  <c r="E62" i="6"/>
  <c r="D62" i="6"/>
  <c r="C62" i="6"/>
  <c r="B62" i="6"/>
  <c r="E61" i="6"/>
  <c r="D61" i="6"/>
  <c r="C61" i="6"/>
  <c r="B61" i="6"/>
  <c r="E60" i="6"/>
  <c r="D60" i="6"/>
  <c r="C60" i="6"/>
  <c r="B60" i="6"/>
  <c r="E59" i="6"/>
  <c r="D59" i="6"/>
  <c r="C59" i="6"/>
  <c r="B59" i="6"/>
  <c r="E58" i="6"/>
  <c r="D58" i="6"/>
  <c r="C58" i="6"/>
  <c r="B58" i="6"/>
  <c r="E57" i="6"/>
  <c r="D57" i="6"/>
  <c r="C57" i="6"/>
  <c r="B57" i="6"/>
  <c r="E56" i="6"/>
  <c r="D56" i="6"/>
  <c r="C56" i="6"/>
  <c r="B56" i="6"/>
  <c r="E55" i="6"/>
  <c r="D55" i="6"/>
  <c r="C55" i="6"/>
  <c r="B55" i="6"/>
  <c r="E54" i="6"/>
  <c r="D54" i="6"/>
  <c r="C54" i="6"/>
  <c r="B54" i="6"/>
  <c r="E53" i="6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E34" i="6"/>
  <c r="D34" i="6"/>
  <c r="C34" i="6"/>
  <c r="B34" i="6"/>
  <c r="E33" i="6"/>
  <c r="D33" i="6"/>
  <c r="C33" i="6"/>
  <c r="B33" i="6"/>
  <c r="E32" i="6"/>
  <c r="D32" i="6"/>
  <c r="C32" i="6"/>
  <c r="B32" i="6"/>
  <c r="E31" i="6"/>
  <c r="D31" i="6"/>
  <c r="C31" i="6"/>
  <c r="B31" i="6"/>
  <c r="E30" i="6"/>
  <c r="D30" i="6"/>
  <c r="C30" i="6"/>
  <c r="B30" i="6"/>
  <c r="E29" i="6"/>
  <c r="D29" i="6"/>
  <c r="C29" i="6"/>
  <c r="B29" i="6"/>
  <c r="E28" i="6"/>
  <c r="D28" i="6"/>
  <c r="C28" i="6"/>
  <c r="B28" i="6"/>
  <c r="E27" i="6"/>
  <c r="D27" i="6"/>
  <c r="C27" i="6"/>
  <c r="B27" i="6"/>
  <c r="E26" i="6"/>
  <c r="D26" i="6"/>
  <c r="C26" i="6"/>
  <c r="B26" i="6"/>
  <c r="E25" i="6"/>
  <c r="D25" i="6"/>
  <c r="C25" i="6"/>
  <c r="B25" i="6"/>
  <c r="E24" i="6"/>
  <c r="D24" i="6"/>
  <c r="C24" i="6"/>
  <c r="B24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H23" i="6" s="1"/>
  <c r="L23" i="6"/>
  <c r="K23" i="6"/>
  <c r="J23" i="6"/>
  <c r="E23" i="6"/>
  <c r="D23" i="6"/>
  <c r="C23" i="6"/>
  <c r="B23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H22" i="6" s="1"/>
  <c r="K22" i="6"/>
  <c r="J22" i="6"/>
  <c r="E22" i="6"/>
  <c r="D22" i="6"/>
  <c r="C22" i="6"/>
  <c r="B22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E21" i="6"/>
  <c r="D21" i="6"/>
  <c r="C21" i="6"/>
  <c r="B21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H20" i="6" s="1"/>
  <c r="E20" i="6"/>
  <c r="D20" i="6"/>
  <c r="C20" i="6"/>
  <c r="B20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H19" i="6" s="1"/>
  <c r="L19" i="6"/>
  <c r="K19" i="6"/>
  <c r="J19" i="6"/>
  <c r="E19" i="6"/>
  <c r="D19" i="6"/>
  <c r="C19" i="6"/>
  <c r="B19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H18" i="6" s="1"/>
  <c r="K18" i="6"/>
  <c r="J18" i="6"/>
  <c r="E18" i="6"/>
  <c r="D18" i="6"/>
  <c r="C18" i="6"/>
  <c r="B18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E17" i="6"/>
  <c r="D17" i="6"/>
  <c r="C17" i="6"/>
  <c r="B17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H16" i="6" s="1"/>
  <c r="E16" i="6"/>
  <c r="D16" i="6"/>
  <c r="C16" i="6"/>
  <c r="B16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H15" i="6" s="1"/>
  <c r="L15" i="6"/>
  <c r="K15" i="6"/>
  <c r="J15" i="6"/>
  <c r="E15" i="6"/>
  <c r="D15" i="6"/>
  <c r="C15" i="6"/>
  <c r="B15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H14" i="6" s="1"/>
  <c r="K14" i="6"/>
  <c r="J14" i="6"/>
  <c r="E14" i="6"/>
  <c r="D14" i="6"/>
  <c r="C14" i="6"/>
  <c r="B14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E13" i="6"/>
  <c r="D13" i="6"/>
  <c r="C13" i="6"/>
  <c r="B13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H12" i="6" s="1"/>
  <c r="E12" i="6"/>
  <c r="D12" i="6"/>
  <c r="C12" i="6"/>
  <c r="B12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H11" i="6" s="1"/>
  <c r="L11" i="6"/>
  <c r="K11" i="6"/>
  <c r="J11" i="6"/>
  <c r="E11" i="6"/>
  <c r="D11" i="6"/>
  <c r="C11" i="6"/>
  <c r="B11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H10" i="6" s="1"/>
  <c r="K10" i="6"/>
  <c r="J10" i="6"/>
  <c r="E10" i="6"/>
  <c r="D10" i="6"/>
  <c r="D6" i="6" s="1"/>
  <c r="C10" i="6"/>
  <c r="B10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E9" i="6"/>
  <c r="D9" i="6"/>
  <c r="C9" i="6"/>
  <c r="C6" i="6" s="1"/>
  <c r="B9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H8" i="6" s="1"/>
  <c r="E8" i="6"/>
  <c r="D8" i="6"/>
  <c r="C8" i="6"/>
  <c r="B8" i="6"/>
  <c r="B6" i="6" s="1"/>
  <c r="F4" i="6" s="1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H7" i="6" s="1"/>
  <c r="L7" i="6"/>
  <c r="K7" i="6"/>
  <c r="J7" i="6"/>
  <c r="E7" i="6"/>
  <c r="D7" i="6"/>
  <c r="C7" i="6"/>
  <c r="B7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H6" i="6" s="1"/>
  <c r="H4" i="6" s="1"/>
  <c r="K6" i="6"/>
  <c r="J6" i="6"/>
  <c r="H192" i="6"/>
  <c r="H114" i="6"/>
  <c r="H110" i="6"/>
  <c r="H106" i="6"/>
  <c r="H102" i="6"/>
  <c r="H98" i="6"/>
  <c r="H96" i="6" s="1"/>
  <c r="H21" i="6"/>
  <c r="H17" i="6"/>
  <c r="H13" i="6"/>
  <c r="H9" i="6"/>
  <c r="E6" i="6"/>
  <c r="I30" i="5"/>
  <c r="H30" i="5"/>
  <c r="G30" i="5"/>
  <c r="F30" i="5"/>
  <c r="E30" i="5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N99" i="3"/>
  <c r="M99" i="3"/>
  <c r="L99" i="3"/>
  <c r="K99" i="3"/>
  <c r="J99" i="3"/>
  <c r="I99" i="3"/>
  <c r="H99" i="3"/>
  <c r="G99" i="3"/>
  <c r="F99" i="3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F3" i="6" l="1"/>
  <c r="F2" i="6" s="1"/>
  <c r="F95" i="6"/>
  <c r="F188" i="6"/>
</calcChain>
</file>

<file path=xl/comments1.xml><?xml version="1.0" encoding="utf-8"?>
<comments xmlns="http://schemas.openxmlformats.org/spreadsheetml/2006/main">
  <authors>
    <author>Alexander Ozdoba</author>
  </authors>
  <commentList>
    <comment ref="B5" authorId="0" shapeId="0">
      <text>
        <r>
          <rPr>
            <sz val="12"/>
            <color indexed="8"/>
            <rFont val="Tahoma"/>
            <charset val="204"/>
          </rPr>
          <t>Сума граф 2 – 4 менше або дорівнює показнику графи 1.</t>
        </r>
      </text>
    </comment>
    <comment ref="C5" authorId="0" shapeId="0">
      <text>
        <r>
          <rPr>
            <sz val="12"/>
            <color indexed="8"/>
            <rFont val="Tahoma"/>
            <charset val="204"/>
          </rPr>
          <t>Показник графи 7 менше або дорівнює показнику графи 6.</t>
        </r>
      </text>
    </comment>
    <comment ref="D5" authorId="0" shapeId="0">
      <text>
        <r>
          <rPr>
            <sz val="12"/>
            <color indexed="8"/>
            <rFont val="Tahoma"/>
            <charset val="204"/>
          </rPr>
          <t>Показник графи 10 менше або дорівнює показнику графи 9.</t>
        </r>
      </text>
    </comment>
    <comment ref="E5" authorId="0" shapeId="0">
      <text>
        <r>
          <rPr>
            <sz val="12"/>
            <color indexed="8"/>
            <rFont val="Tahoma"/>
            <charset val="204"/>
          </rPr>
          <t>Показник графи 16 менше або дорівнює показнику графи 15.</t>
        </r>
      </text>
    </comment>
    <comment ref="B97" authorId="0" shapeId="0">
      <text>
        <r>
          <rPr>
            <sz val="12"/>
            <color indexed="8"/>
            <rFont val="Tahoma"/>
            <charset val="204"/>
          </rPr>
          <t>Показники граф 3 – 9 менше або дорівнюють показнику графи 2.</t>
        </r>
      </text>
    </comment>
    <comment ref="C97" authorId="0" shapeId="0">
      <text>
        <r>
          <rPr>
            <sz val="12"/>
            <color indexed="8"/>
            <rFont val="Tahoma"/>
            <charset val="204"/>
          </rPr>
          <t>Показник графи 4 менше або дорівнює показнику графи 3.</t>
        </r>
      </text>
    </comment>
    <comment ref="B190" authorId="0" shapeId="0">
      <text>
        <r>
          <rPr>
            <sz val="12"/>
            <color indexed="8"/>
            <rFont val="Tahoma"/>
            <charset val="204"/>
          </rPr>
          <t>Сума граф 2 – 4 менше або дорівнює показнику графи 1.</t>
        </r>
      </text>
    </comment>
    <comment ref="C190" authorId="0" shapeId="0">
      <text>
        <r>
          <rPr>
            <sz val="12"/>
            <color indexed="8"/>
            <rFont val="Tahoma"/>
            <charset val="204"/>
          </rPr>
          <t xml:space="preserve"> Показник графи 10 менше або дорівнює показнику графи 9.</t>
        </r>
      </text>
    </comment>
  </commentList>
</comments>
</file>

<file path=xl/sharedStrings.xml><?xml version="1.0" encoding="utf-8"?>
<sst xmlns="http://schemas.openxmlformats.org/spreadsheetml/2006/main" count="451" uniqueCount="280">
  <si>
    <t>ЗВІТНІСТЬ</t>
  </si>
  <si>
    <t>ЗВІТ ПРО КРИМІНАЛЬНІ ПРАВОПОРУШЕННЯ, ВЧИНЕНІ НА ПІДПРИЄМСТВАХ, УСТАНОВАХ, ОРГАНІЗАЦІЯХ ЗА ВИДАМИ ЕКОНОМІЧНОЇ ДІЯЛЬНОСТІ</t>
  </si>
  <si>
    <t>за Грудень 2019 року</t>
  </si>
  <si>
    <t>Подають</t>
  </si>
  <si>
    <t>Терміни подання</t>
  </si>
  <si>
    <r>
      <t xml:space="preserve">Форма № 5 </t>
    </r>
    <r>
      <rPr>
        <i/>
        <sz val="10"/>
        <rFont val="Times New Roman CYR"/>
        <charset val="204"/>
      </rPr>
      <t>(місячна)</t>
    </r>
    <r>
      <rPr>
        <sz val="10"/>
        <rFont val="Times New Roman CYR"/>
        <charset val="204"/>
      </rPr>
      <t xml:space="preserve"> ЗАТВЕРДЖЕНО наказом ГПУ від 23.10.2012р. № 102                      за погодженням з Держстатом України </t>
    </r>
  </si>
  <si>
    <t>Прокуратури АР Крим, областей, міст Києва і Севастополя - до Генеральної прокуратури України</t>
  </si>
  <si>
    <t>до 3 числа після звітного періоду</t>
  </si>
  <si>
    <t>Прокуратури АР Крим, областей, міст Києва і Севастополя - до територіальних органів внутрішніх справ, у т.ч. на транспорті, органів безпеки, органів, що здійснюють контроль за додержанням податкового законодавства</t>
  </si>
  <si>
    <t>Прокуратури АР Крим, областей, міст Києва і Севастополя - до територіальних органів державної статистики</t>
  </si>
  <si>
    <t>до 5 числа після звітного періоду</t>
  </si>
  <si>
    <t>Генеральна прокуратура України - до МВС України, Служби безпеки України, Державної податкової служби України</t>
  </si>
  <si>
    <t>до 4 числа після звітного періоду</t>
  </si>
  <si>
    <t>Генеральна прокуратура України - до Державної служби статистики України</t>
  </si>
  <si>
    <r>
      <t xml:space="preserve">Респондент: </t>
    </r>
    <r>
      <rPr>
        <b/>
        <u/>
        <sz val="12"/>
        <rFont val="Times New Roman Cyr"/>
        <charset val="204"/>
      </rPr>
      <t>Мокрицький Євгеній Васильович</t>
    </r>
  </si>
  <si>
    <r>
      <t xml:space="preserve">Найменування: </t>
    </r>
    <r>
      <rPr>
        <u/>
        <sz val="12"/>
        <rFont val="Times New Roman Cyr"/>
        <family val="1"/>
        <charset val="204"/>
      </rPr>
      <t>Прокуратура Рівненської області</t>
    </r>
  </si>
  <si>
    <r>
      <t xml:space="preserve">Місцезнаходження: </t>
    </r>
    <r>
      <rPr>
        <u/>
        <sz val="12"/>
        <rFont val="Times New Roman Cyr"/>
        <family val="1"/>
        <charset val="204"/>
      </rPr>
      <t>Рівненська область</t>
    </r>
  </si>
  <si>
    <t xml:space="preserve">(поштовий індекс, область / АР Крим, район, населений пункт, вулиця / провулок, площа тощо, </t>
  </si>
  <si>
    <t>№ будинку / корпусу)</t>
  </si>
  <si>
    <t>Розділ 1. Про кримінальні правопорушення, вчинені на підприємствах, установах, організаціях за видами економічної діяльності</t>
  </si>
  <si>
    <t>Види економічної діяльності</t>
  </si>
  <si>
    <t>Обліковано кримінальних правопорушень у звітному періоді</t>
  </si>
  <si>
    <t>з них</t>
  </si>
  <si>
    <t>Кримінальні правопоруше-ння, у яких особам вручено повідомлення про підозру</t>
  </si>
  <si>
    <t>Кримінальні правопорушення, за якими провадження направлені до суду</t>
  </si>
  <si>
    <t>Кримінальні правопорушення, у яких провадження закрито</t>
  </si>
  <si>
    <t>Установлена сума матеріальних збитків (у тис.грн.)</t>
  </si>
  <si>
    <t>Забезпечено відшкодування  (у тис.грн.)</t>
  </si>
  <si>
    <t>особливо тяжких</t>
  </si>
  <si>
    <t>тяжких</t>
  </si>
  <si>
    <t>середньої тяжкості</t>
  </si>
  <si>
    <t>злочини проти власності</t>
  </si>
  <si>
    <t>у сфері</t>
  </si>
  <si>
    <t>привласнення, розтрата майна або заволодіння ним шляхом зловживання службовим становищем</t>
  </si>
  <si>
    <t xml:space="preserve">у т.ч. </t>
  </si>
  <si>
    <t>господарської діяльності</t>
  </si>
  <si>
    <t>службової діяльності</t>
  </si>
  <si>
    <t>з обвинуваль-ним актом, у т.ч. з угодою</t>
  </si>
  <si>
    <t>з клопотанням про звільнення від кримінальної відповідальнсті</t>
  </si>
  <si>
    <t>з клопотанням про застосування примусових заходів медичного або виховного характеру</t>
  </si>
  <si>
    <t>у великих та особливо великих розмірах</t>
  </si>
  <si>
    <t>хабарництво та одержання неправомірної вигоди</t>
  </si>
  <si>
    <t>Усього</t>
  </si>
  <si>
    <t>у т.ч. за ч.1 п.п.1,2,4,6 ст.284 КПК України</t>
  </si>
  <si>
    <t>відшкодовано</t>
  </si>
  <si>
    <t>накладено арешт на майно</t>
  </si>
  <si>
    <t>А</t>
  </si>
  <si>
    <t>Б</t>
  </si>
  <si>
    <t>Сільське господарство, лісове господарство та рибне господарство</t>
  </si>
  <si>
    <t xml:space="preserve">з них </t>
  </si>
  <si>
    <t>сільське господарство, мисливство та надання повязаних з ними послуг</t>
  </si>
  <si>
    <t>лісове господарство та лісозаготівлі</t>
  </si>
  <si>
    <t>рибне господарство</t>
  </si>
  <si>
    <t>Добувна промисловість і розроблення кар'єрів</t>
  </si>
  <si>
    <t>добування камяного та бурого вугілля</t>
  </si>
  <si>
    <t>добування сирої нафти та природного газу</t>
  </si>
  <si>
    <t>добування металевих руд</t>
  </si>
  <si>
    <t>добування інших корисних копалин і розроблення кар'єрів</t>
  </si>
  <si>
    <t>надання допоміжних послуг у сфері добувної промисловості промисловості та розроблення кар'єрів</t>
  </si>
  <si>
    <t>Переробна промисловість</t>
  </si>
  <si>
    <t>виробництво харчових продуктів,напоїв, тютюнових виробів</t>
  </si>
  <si>
    <t>текстильне виробництво, виробництво одягу, шкіри, виробів зі шкіри та інших матеріалів</t>
  </si>
  <si>
    <t>виготовлення виробів з деревини, паперу та поліграфічна діяльність</t>
  </si>
  <si>
    <t>виробництво коксу та продуктів нафтопереробки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</si>
  <si>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</si>
  <si>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</si>
  <si>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 xml:space="preserve">виробництво гумових і пластмасових виробів, іншої неметалевої мінеральної продукції </t>
  </si>
  <si>
    <t>металургійне виробництво, виробництво готових металевих виробів, крім машин і устаткування</t>
  </si>
  <si>
    <t>виробництво компьютерів, електронної та оптичної продукції</t>
  </si>
  <si>
    <t>виробництво електричного устаткування</t>
  </si>
  <si>
    <t>виробництво машин і устаткування</t>
  </si>
  <si>
    <t>виробництво транспортних засобів</t>
  </si>
  <si>
    <t>Інші види переробної промисловості, ремонт і монтаж машин і устатковання</t>
  </si>
  <si>
    <t>Постачання електроенергії, газу, пари та кондиційованого повітря</t>
  </si>
  <si>
    <t>Водопостачання; каналізацція,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</si>
  <si>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</si>
  <si>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</si>
  <si>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 з них </t>
  </si>
  <si>
    <t>оптова та роздрібна торгівля автотранспортним засобами та мотоциклами, їх ремонт</t>
  </si>
  <si>
    <t>оптова торгівля, крім торгівлі актотранспортними застовми та мотоциклами</t>
  </si>
  <si>
    <t>роздрібна торгівля, крім торгівлі автотранспортними засобами та мотоциклами</t>
  </si>
  <si>
    <t>Транспорт, складське господарство, поштова та курєрська діяльність</t>
  </si>
  <si>
    <t>наземний і трубопровідний  транспорт</t>
  </si>
  <si>
    <t>у т.ч.</t>
  </si>
  <si>
    <t>залізничний транспорт</t>
  </si>
  <si>
    <t>інший пасажирський наземний транспорт</t>
  </si>
  <si>
    <t>трубопровідний транспорт</t>
  </si>
  <si>
    <t>водний транспорт</t>
  </si>
  <si>
    <t>авіаційний транспорт</t>
  </si>
  <si>
    <t>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</si>
  <si>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</si>
  <si>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</si>
  <si>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видавнича діяльність, радіомовлення та телебачення</t>
  </si>
  <si>
    <t>виробництво кіно- та відеофільмів, телевізійних програм, видання звукозаписів</t>
  </si>
  <si>
    <t>телекомунікації (електроз'язок)</t>
  </si>
  <si>
    <t>комп'ютерне програмування та надання інших інформаційних послуг</t>
  </si>
  <si>
    <t>Фінансова та страхова діяльність</t>
  </si>
  <si>
    <t>грошове посередництво</t>
  </si>
  <si>
    <t>діяльність центрального банку</t>
  </si>
  <si>
    <t xml:space="preserve">інші види грошового посередництва </t>
  </si>
  <si>
    <t>діяльність холдінгових компаній</t>
  </si>
  <si>
    <t>трасти, фонди та подібні фінансові суб'єкти</t>
  </si>
  <si>
    <t>надання інших фінансових послуг, крім страхування та пенсійного забезпечення</t>
  </si>
  <si>
    <t>фінансовий лізінг</t>
  </si>
  <si>
    <t>інші види кредитування</t>
  </si>
  <si>
    <t>страхування, перестрахування та недержавне пенсійне забезпечення, крім обов'язкового соціального страхування</t>
  </si>
  <si>
    <t>допоміжна діяльність у сферах фінансових послуг і страхування</t>
  </si>
  <si>
    <t>Операції з нерухомим майном</t>
  </si>
  <si>
    <t>Діяльність у сферах права, бухгалтерського обліку, архітектури та інжинірингу, технічні випробування та дослідження</t>
  </si>
  <si>
    <t>діяльність у сферах права та бухгалтерського обліку, діяльність головних управлінь (хед-офісів); консультування з питань керування</t>
  </si>
  <si>
    <t xml:space="preserve">діяльність у сферах архітектури та інжинірінгу; технічні випробування та дослідження  </t>
  </si>
  <si>
    <t>наукові дослідження та розробки</t>
  </si>
  <si>
    <t>рекламна діяльність і дослідження кон'юнктури ринку</t>
  </si>
  <si>
    <t>інша професійна, наукова та технічна діяльність</t>
  </si>
  <si>
    <t>ветеринарна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</si>
  <si>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</si>
  <si>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</si>
  <si>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державне управління загального характеру; соціально-економічне управління</t>
  </si>
  <si>
    <t xml:space="preserve">державне управління загального характеру; моціальне-економічне управління </t>
  </si>
  <si>
    <t>державне управління загального характеру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</si>
  <si>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</si>
  <si>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>регулювання та сприяння ефективному веденню економічної діяльності</t>
  </si>
  <si>
    <t>надання державних послуг суспільству в цілому</t>
  </si>
  <si>
    <t>міжнародна діяльність</t>
  </si>
  <si>
    <t>діяльність у сфері оборони</t>
  </si>
  <si>
    <t>діяльність у сфері юстиції та правосуддя</t>
  </si>
  <si>
    <t>діяльність у сфері обовязкового соціального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</si>
  <si>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</si>
  <si>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</si>
  <si>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</si>
  <si>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діяльність у сфері творчості, мистецтва та розваг</t>
  </si>
  <si>
    <t>функціонування бібліотек, архівів, музеїв та інших закладів культури</t>
  </si>
  <si>
    <t>організування азартних ігор</t>
  </si>
  <si>
    <t>діяльність у сфері спорту, організування відпочинку та розваг</t>
  </si>
  <si>
    <t>Надання інших видів послуг</t>
  </si>
  <si>
    <t>діяльнсть громадських організацій</t>
  </si>
  <si>
    <t>діяльність професійних спілок</t>
  </si>
  <si>
    <t>Діяльність екстериторіальних організацій і органів</t>
  </si>
  <si>
    <t>Інші</t>
  </si>
  <si>
    <t>Контрольний рядок</t>
  </si>
  <si>
    <t>Розділ 2. Про осіб, які вчинили кримінальні правопорушення на підприємствах, установах, організаціях за видами економічної діяльності</t>
  </si>
  <si>
    <t>Кількість осіб, яких повідомлено про підозру</t>
  </si>
  <si>
    <t>Виявлено осіб, які вчинили кримінальні правопорушення,  розслідування за якими закінчено у звітному періоді</t>
  </si>
  <si>
    <t>у тому числі</t>
  </si>
  <si>
    <t xml:space="preserve"> в складі групи</t>
  </si>
  <si>
    <t>службове становище, соціальний стан ( з графи 2)</t>
  </si>
  <si>
    <t>організованої групи або злочинної організації</t>
  </si>
  <si>
    <t>керівники</t>
  </si>
  <si>
    <t>державні службовці всіх категорій</t>
  </si>
  <si>
    <t>власники, співвласники підприємств</t>
  </si>
  <si>
    <t>приватні підприємці, фермери</t>
  </si>
  <si>
    <t>підприємств, організацій, установ</t>
  </si>
  <si>
    <t>підрозділів (відділів, секцій і т.п.)</t>
  </si>
  <si>
    <t>Усього осіб, які вчинили кримінальні правопорушення на підприємствах, установах, організаціях</t>
  </si>
  <si>
    <t>щодо яких застосовувалось спеціальне досудове розслідування</t>
  </si>
  <si>
    <t>оптова та роздрібна торгівля автотранспортними засобами та мотоциклами, їх ремонт</t>
  </si>
  <si>
    <t xml:space="preserve">Розділ 3. Про кримінальні правопорушення, вчинені з використанням бюджетних коштів, а також у сфері земельних правовідносин, приватизації та зовнішньоекономічної діяльності </t>
  </si>
  <si>
    <t>Кримінальні правопорушення у яких особам вручено повідомлення про підозру</t>
  </si>
  <si>
    <t>Кримінальні правопорушення за якими провадження направлені до суду</t>
  </si>
  <si>
    <t>Кримінальні правопорушення у яких провадження закрито</t>
  </si>
  <si>
    <t>Установлена сума матеріальних збитків  (у тис.грн.)</t>
  </si>
  <si>
    <t>з обвинувальним актом, у т.ч. з угодою</t>
  </si>
  <si>
    <t>з клопотанням про звільнення від кримінальної відповідальності</t>
  </si>
  <si>
    <t>з клопотанням про застосування примусових заходів медичного та виховного характеру</t>
  </si>
  <si>
    <t>Усього вчинено на підприємствах, установах, організаціях за видами економічної діяльності</t>
  </si>
  <si>
    <t>з них пов'язані з</t>
  </si>
  <si>
    <t>незаконним використанням бюджетних коштів</t>
  </si>
  <si>
    <t>коштами державного бюджету</t>
  </si>
  <si>
    <t>коштами місцевих бюджетів</t>
  </si>
  <si>
    <t>коштами резервного фонду бюджетів усіх рівнів</t>
  </si>
  <si>
    <t>коштами субвенцій бюджетів усіх рівнів</t>
  </si>
  <si>
    <t>коштами призначеними на виконання державних цільових програм</t>
  </si>
  <si>
    <t>у сфері  державних закупівель</t>
  </si>
  <si>
    <t>незаконним відшкодуванням ПДВ</t>
  </si>
  <si>
    <t>приватизацією</t>
  </si>
  <si>
    <t>земельними відносинами</t>
  </si>
  <si>
    <t>з приватизацією землі</t>
  </si>
  <si>
    <t>зовнішньоекономічною діяльністю</t>
  </si>
  <si>
    <t>(підпис)</t>
  </si>
  <si>
    <t>Дата та час формування звіту:</t>
  </si>
  <si>
    <t>2 січня 2020 року 09:26:16</t>
  </si>
  <si>
    <t>Територія вчинення:</t>
  </si>
  <si>
    <t>Рівненська область</t>
  </si>
  <si>
    <t/>
  </si>
  <si>
    <t>(відповідно до параметрів формування автоматизованого звіту)</t>
  </si>
  <si>
    <t>Орган досудового розслідування:</t>
  </si>
  <si>
    <t>(якщо було вказано у параметрах формування автоматизованого звіту)</t>
  </si>
  <si>
    <t xml:space="preserve">Виконавець: </t>
  </si>
  <si>
    <t>Мокрицький Євгеній Васильович</t>
  </si>
  <si>
    <t>(Прізвище та ініціали користувачу, що сформував автоматизований звіт)</t>
  </si>
  <si>
    <t>телефон:</t>
  </si>
  <si>
    <t xml:space="preserve">факс:                                          </t>
  </si>
  <si>
    <t>електронна пошта:</t>
  </si>
  <si>
    <t>Додаток 1. Відомості про виявлення фактів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 чи білетів державної лотереї</t>
  </si>
  <si>
    <t>Кількість кримінальних правопорушень, провадження у яких розслідувались у звітному періоді</t>
  </si>
  <si>
    <t>з них,</t>
  </si>
  <si>
    <t>Кількість кримінальних правопорушень, провадження щодо яких закінчено у звітному періоді</t>
  </si>
  <si>
    <t>Вилучено підроблених грошей та цінних паперів</t>
  </si>
  <si>
    <t>обліковано у звітному періоді</t>
  </si>
  <si>
    <t>з них за фактом виявлення</t>
  </si>
  <si>
    <t>гривень</t>
  </si>
  <si>
    <t>у т.ч. грошових знаків вартістю</t>
  </si>
  <si>
    <t>1 грн.</t>
  </si>
  <si>
    <t>50 грн.</t>
  </si>
  <si>
    <t>100 грн.</t>
  </si>
  <si>
    <t>200 грн.</t>
  </si>
  <si>
    <t>500 грн.</t>
  </si>
  <si>
    <t>інші</t>
  </si>
  <si>
    <t>металевих монет</t>
  </si>
  <si>
    <t>державних цінних паперів</t>
  </si>
  <si>
    <t>білетів державної лотереї</t>
  </si>
  <si>
    <t>доларів США</t>
  </si>
  <si>
    <t>50 дол. США</t>
  </si>
  <si>
    <t>100 дол. США</t>
  </si>
  <si>
    <t>банкнот ЕЦБ (Євро)</t>
  </si>
  <si>
    <t>50 Євро</t>
  </si>
  <si>
    <t>100 Євро</t>
  </si>
  <si>
    <t>200 Євро</t>
  </si>
  <si>
    <t>500 Євро</t>
  </si>
  <si>
    <t>банкнот інших країн</t>
  </si>
  <si>
    <t>Виконується</t>
  </si>
  <si>
    <t>Форма 5</t>
  </si>
  <si>
    <t>Розділ 1</t>
  </si>
  <si>
    <t>Контрольні рівості по графам</t>
  </si>
  <si>
    <t>Контрольні рівності по рядкам</t>
  </si>
  <si>
    <t>1.Сум.Гр.2–4&lt;= Гр 1.</t>
  </si>
  <si>
    <t>2.Гр.7&lt;= Гр.6.</t>
  </si>
  <si>
    <t>3.Гр.10&lt;= Гр. 9</t>
  </si>
  <si>
    <t>4.Гр.16&lt;= Гр.15.</t>
  </si>
  <si>
    <t>№Графи</t>
  </si>
  <si>
    <t>№ Рядка</t>
  </si>
  <si>
    <t>5.Сума рядків 2 – 4  менше або дорівнює показнику рядка 1.</t>
  </si>
  <si>
    <t>6.Сума рядків 6 – 10 менше або дорівнює показнику рядка 5.</t>
  </si>
  <si>
    <t>7.Сума рядків 12 – 24  менше або дорівнює показнику рядка 11.</t>
  </si>
  <si>
    <t>8.Сума рядків 29 – 31 менше або дорівнює показнику рядка 28.</t>
  </si>
  <si>
    <t>9.Сума рядків 33, 37 – 39 менше або дорівнює показнику рядка 32.</t>
  </si>
  <si>
    <t>10.Сума рядків 34 – 36 менше або дорівнює показнику рядка 33.</t>
  </si>
  <si>
    <t>11.Сума рядків 42, 44 – 45 менше або дорівнює показнику рядка 41.</t>
  </si>
  <si>
    <t>12.Показник рядка 43 менше або дорівнює показнику рядка 42.</t>
  </si>
  <si>
    <t>13.Сума рядків 47, 50 – 52, 55 – 56 менше або дорівнює показнику рядка 46.</t>
  </si>
  <si>
    <t>14.Сума рядків 48 – 49 менше або дорівнює показнику рядка 47.</t>
  </si>
  <si>
    <t>15.Сума рядків 53 – 54 менше або дорівнює показнику рядка 52.</t>
  </si>
  <si>
    <t>16.Сума рядків 59 – 64 менше або дорівнює показнику рядка 58.</t>
  </si>
  <si>
    <t>17.Сума рядків 67, 71, 75 менше або дорівнює показнику рядка 66.</t>
  </si>
  <si>
    <t>18.Сума рядків 68 – 70 менше або дорівнює показнику рядка 67.</t>
  </si>
  <si>
    <t>19.Сума рядків 72 – 74 менше або дорівнює показнику рядка 71.</t>
  </si>
  <si>
    <t>20.Сума рядків 79 – 82 менше або дорівнює показнику рядка 78.</t>
  </si>
  <si>
    <t>21.Показник рядка 84 менше або дорівнює показнику рядка 83.</t>
  </si>
  <si>
    <t>22.Показник рядка 85 менше або дорівнює показнику рядка 84.</t>
  </si>
  <si>
    <t>Розділ 2</t>
  </si>
  <si>
    <t>1.Гр.3–9 &lt;= Гр.2.</t>
  </si>
  <si>
    <t>2.Гр.4 &lt;= Гр.3.</t>
  </si>
  <si>
    <t>Виконуєтьяся</t>
  </si>
  <si>
    <t>3.Сума рядків 2 – 4  менше або дорівнює показнику рядка 1.</t>
  </si>
  <si>
    <t>4.Сума рядків 6 – 10 менше або дорівнює показнику рядка 5.</t>
  </si>
  <si>
    <t>5.Сума рядків 12 – 24  менше або дорівнює показнику рядка 11.</t>
  </si>
  <si>
    <t>6.Сума рядків 29 – 31 менше або дорівнює показнику рядка 28.</t>
  </si>
  <si>
    <t>7.Сума рядків 33, 37 – 39 менше або дорівнює показнику рядка 32.</t>
  </si>
  <si>
    <t>8.Сума рядків 34 – 36 менше або дорівнює показнику рядка 33.</t>
  </si>
  <si>
    <t>9.Сума рядків 42, 44 – 45 менше або дорівнює показнику рядка 41.</t>
  </si>
  <si>
    <t>10.Показник рядка 43 менше або дорівнює показнику рядка 42.</t>
  </si>
  <si>
    <t>11.Сума рядків 47, 50 – 52, 55 – 56 менше або дорівнює показнику рядка 46.</t>
  </si>
  <si>
    <t>12.Сума рядків 48 – 49 менше або дорівнює показнику рядка 47.</t>
  </si>
  <si>
    <t>13.Сума рядків 53 – 54 менше або дорівнює показнику рядка 52.</t>
  </si>
  <si>
    <t>14.Сума рядків 59 – 64 менше або дорівнює показнику рядка 58.</t>
  </si>
  <si>
    <t>15.Сума рядків 67, 71, 75 менше або дорівнює показнику рядка 66.</t>
  </si>
  <si>
    <t>16.Сума рядків 68 – 70 менше або дорівнює показнику рядка 67.</t>
  </si>
  <si>
    <t>17.Сума рядків 72 – 74 менше або дорівнює показнику рядка 71.</t>
  </si>
  <si>
    <t>18.Сума рядків 79 – 82 менше або дорівнює показнику рядка 78.</t>
  </si>
  <si>
    <t>19.Показник рядка 84 менше або дорівнює показнику рядка 83.</t>
  </si>
  <si>
    <t>20.Показник рядка 85 менше або дорівнює показнику рядка 84.</t>
  </si>
  <si>
    <t>Розділ 3</t>
  </si>
  <si>
    <t>Контрольні рівності по графам</t>
  </si>
  <si>
    <t>1.Сум.Гр.2–4&lt;= Гр.1.</t>
  </si>
  <si>
    <t>2.Гр.10 &lt;= Гр.9.</t>
  </si>
  <si>
    <t>3. Показники рядка 1 по всіх графах розділу 3 дорівнюють сумі показників рядків 1, 5, 11, 25-28, 32, 40, 41, 46, 57-58, 65-66, 76-78, 83, 86-87 по графах 1-4, 11-19 розділу 1.</t>
  </si>
  <si>
    <t>4. Показник рядка 12 менше або дорівнює показнику рядка 11.</t>
  </si>
  <si>
    <t>5.Суми показників рядків  2,10,11,13 менше або дорівнюють показнику рядка 1</t>
  </si>
  <si>
    <t>В.о. прокурора області</t>
  </si>
  <si>
    <t>Т. Ільящук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</si>
</sst>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\ &quot;грн.&quot;;[Red]\-#,##0\ &quot;грн.&quot;"/>
  </numFmts>
  <fonts count="40" x14ac:knownFonts="1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 CYR"/>
      <charset val="204"/>
    </font>
    <font>
      <i/>
      <sz val="10"/>
      <name val="Times New Roman CYR"/>
      <charset val="204"/>
    </font>
    <font>
      <b/>
      <sz val="12"/>
      <name val="Times New Roman Cyr"/>
      <charset val="204"/>
    </font>
    <font>
      <sz val="12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 CYR"/>
      <charset val="204"/>
    </font>
    <font>
      <sz val="8"/>
      <name val="Times New Roman CYR"/>
      <charset val="204"/>
    </font>
    <font>
      <sz val="11"/>
      <name val="Times New Roman CYR"/>
      <charset val="204"/>
    </font>
    <font>
      <b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4"/>
      <name val="Times New Roman Cyr"/>
      <charset val="204"/>
    </font>
    <font>
      <sz val="12"/>
      <name val="Times New Roman Cyr"/>
      <charset val="204"/>
    </font>
    <font>
      <sz val="10"/>
      <name val="Calibri"/>
      <family val="2"/>
      <charset val="204"/>
    </font>
    <font>
      <b/>
      <u/>
      <sz val="14"/>
      <name val="Times New Roman Cyr"/>
      <family val="1"/>
      <charset val="204"/>
    </font>
    <font>
      <b/>
      <u/>
      <sz val="12"/>
      <name val="Times New Roman Cyr"/>
      <charset val="204"/>
    </font>
    <font>
      <u/>
      <sz val="12"/>
      <name val="Times New Roman Cyr"/>
      <family val="1"/>
      <charset val="204"/>
    </font>
    <font>
      <sz val="12"/>
      <color indexed="8"/>
      <name val="Tahoma"/>
      <charset val="204"/>
    </font>
    <font>
      <b/>
      <sz val="16"/>
      <name val="Times New Roman CYR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38DD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BF1DE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5">
    <xf numFmtId="0" fontId="0" fillId="0" borderId="0" xfId="0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2" fillId="0" borderId="0" xfId="42" applyFont="1" applyFill="1" applyBorder="1" applyAlignment="1">
      <alignment horizontal="center" vertical="center"/>
    </xf>
    <xf numFmtId="0" fontId="29" fillId="0" borderId="0" xfId="42" applyFont="1" applyFill="1" applyAlignment="1">
      <alignment horizontal="center" vertical="center" wrapText="1"/>
    </xf>
    <xf numFmtId="0" fontId="35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12" xfId="42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19" fillId="0" borderId="0" xfId="4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2" fillId="0" borderId="15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12" xfId="42" applyFont="1" applyFill="1" applyBorder="1" applyAlignment="1">
      <alignment horizontal="left"/>
    </xf>
    <xf numFmtId="0" fontId="23" fillId="0" borderId="13" xfId="42" applyFont="1" applyFill="1" applyBorder="1" applyAlignment="1">
      <alignment horizontal="left"/>
    </xf>
    <xf numFmtId="0" fontId="23" fillId="0" borderId="14" xfId="42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0" borderId="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textRotation="90" wrapText="1"/>
    </xf>
    <xf numFmtId="0" fontId="24" fillId="0" borderId="19" xfId="0" applyFont="1" applyBorder="1" applyAlignment="1">
      <alignment horizontal="center" vertical="center" textRotation="90" wrapText="1"/>
    </xf>
    <xf numFmtId="0" fontId="24" fillId="0" borderId="33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4" fillId="0" borderId="44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5" fillId="0" borderId="10" xfId="42" applyFont="1" applyFill="1" applyBorder="1" applyAlignment="1">
      <alignment horizontal="center" vertical="center"/>
    </xf>
    <xf numFmtId="0" fontId="25" fillId="0" borderId="45" xfId="42" applyFont="1" applyFill="1" applyBorder="1" applyAlignment="1">
      <alignment horizontal="center" vertical="center" textRotation="90" wrapText="1"/>
    </xf>
    <xf numFmtId="0" fontId="25" fillId="0" borderId="46" xfId="42" applyFont="1" applyFill="1" applyBorder="1" applyAlignment="1">
      <alignment horizontal="center" vertical="center" textRotation="90" wrapText="1"/>
    </xf>
    <xf numFmtId="0" fontId="25" fillId="0" borderId="47" xfId="42" applyFont="1" applyFill="1" applyBorder="1" applyAlignment="1">
      <alignment horizontal="center" vertical="center" textRotation="90" wrapText="1"/>
    </xf>
    <xf numFmtId="0" fontId="25" fillId="0" borderId="12" xfId="42" applyFont="1" applyFill="1" applyBorder="1" applyAlignment="1">
      <alignment horizontal="left" vertical="center" wrapText="1"/>
    </xf>
    <xf numFmtId="0" fontId="25" fillId="0" borderId="13" xfId="42" applyFont="1" applyFill="1" applyBorder="1" applyAlignment="1">
      <alignment horizontal="left" vertical="center" wrapText="1"/>
    </xf>
    <xf numFmtId="0" fontId="25" fillId="0" borderId="14" xfId="42" applyFont="1" applyFill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4" fillId="0" borderId="44" xfId="42" applyFont="1" applyFill="1" applyBorder="1" applyAlignment="1">
      <alignment horizontal="left" vertical="center" wrapText="1"/>
    </xf>
    <xf numFmtId="0" fontId="24" fillId="0" borderId="13" xfId="42" applyFont="1" applyFill="1" applyBorder="1" applyAlignment="1">
      <alignment horizontal="left" vertical="center" wrapText="1"/>
    </xf>
    <xf numFmtId="0" fontId="24" fillId="0" borderId="14" xfId="42" applyFont="1" applyFill="1" applyBorder="1" applyAlignment="1">
      <alignment horizontal="left" vertical="center" wrapText="1"/>
    </xf>
    <xf numFmtId="0" fontId="25" fillId="0" borderId="45" xfId="0" applyFont="1" applyBorder="1" applyAlignment="1">
      <alignment horizontal="center" vertical="center" textRotation="90"/>
    </xf>
    <xf numFmtId="0" fontId="25" fillId="0" borderId="46" xfId="0" applyFont="1" applyBorder="1" applyAlignment="1">
      <alignment horizontal="center" vertical="center" textRotation="90"/>
    </xf>
    <xf numFmtId="0" fontId="25" fillId="0" borderId="47" xfId="0" applyFont="1" applyBorder="1" applyAlignment="1">
      <alignment horizontal="center" vertical="center" textRotation="90"/>
    </xf>
    <xf numFmtId="0" fontId="25" fillId="0" borderId="12" xfId="42" applyFont="1" applyFill="1" applyBorder="1" applyAlignment="1">
      <alignment vertical="center" wrapText="1"/>
    </xf>
    <xf numFmtId="0" fontId="25" fillId="0" borderId="13" xfId="42" applyFont="1" applyFill="1" applyBorder="1" applyAlignment="1">
      <alignment vertical="center" wrapText="1"/>
    </xf>
    <xf numFmtId="0" fontId="25" fillId="0" borderId="14" xfId="42" applyFont="1" applyFill="1" applyBorder="1" applyAlignment="1">
      <alignment vertical="center" wrapText="1"/>
    </xf>
    <xf numFmtId="0" fontId="24" fillId="0" borderId="44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43" xfId="0" applyFont="1" applyBorder="1" applyAlignment="1">
      <alignment horizontal="center" vertical="center" textRotation="90" wrapText="1"/>
    </xf>
    <xf numFmtId="0" fontId="25" fillId="0" borderId="18" xfId="0" applyFont="1" applyBorder="1" applyAlignment="1">
      <alignment horizontal="center" vertical="center" textRotation="90" wrapText="1"/>
    </xf>
    <xf numFmtId="0" fontId="25" fillId="0" borderId="26" xfId="0" applyFont="1" applyBorder="1" applyAlignment="1">
      <alignment horizontal="center" vertical="center" textRotation="90" wrapText="1"/>
    </xf>
    <xf numFmtId="0" fontId="25" fillId="0" borderId="21" xfId="0" applyFont="1" applyBorder="1" applyAlignment="1">
      <alignment horizontal="center" vertical="center" textRotation="90" wrapText="1"/>
    </xf>
    <xf numFmtId="0" fontId="25" fillId="0" borderId="28" xfId="0" applyFont="1" applyBorder="1" applyAlignment="1">
      <alignment horizontal="center" vertical="center" textRotation="90" wrapText="1"/>
    </xf>
    <xf numFmtId="0" fontId="25" fillId="0" borderId="29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4" fillId="0" borderId="44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33" xfId="0" applyFont="1" applyBorder="1" applyAlignment="1">
      <alignment horizontal="center" vertical="center" textRotation="90" wrapText="1"/>
    </xf>
    <xf numFmtId="0" fontId="25" fillId="0" borderId="17" xfId="0" applyFont="1" applyBorder="1" applyAlignment="1">
      <alignment vertical="center" wrapText="1"/>
    </xf>
    <xf numFmtId="0" fontId="25" fillId="0" borderId="18" xfId="42" applyFont="1" applyFill="1" applyBorder="1" applyAlignment="1">
      <alignment horizontal="center" vertical="center" textRotation="90" wrapText="1"/>
    </xf>
    <xf numFmtId="0" fontId="25" fillId="0" borderId="17" xfId="42" applyFont="1" applyFill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4" fillId="0" borderId="26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5" fillId="0" borderId="12" xfId="0" applyFont="1" applyBorder="1" applyAlignment="1">
      <alignment horizontal="left" vertical="center" textRotation="90" wrapText="1"/>
    </xf>
    <xf numFmtId="0" fontId="0" fillId="0" borderId="0" xfId="0" applyFont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4" fillId="0" borderId="4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5" fillId="0" borderId="43" xfId="42" applyFont="1" applyFill="1" applyBorder="1" applyAlignment="1">
      <alignment horizontal="center" vertical="center" textRotation="90" wrapText="1"/>
    </xf>
    <xf numFmtId="0" fontId="25" fillId="0" borderId="28" xfId="42" applyFont="1" applyFill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 textRotation="90"/>
    </xf>
    <xf numFmtId="0" fontId="25" fillId="0" borderId="21" xfId="0" applyFont="1" applyBorder="1" applyAlignment="1">
      <alignment horizontal="center" vertical="center" textRotation="90"/>
    </xf>
    <xf numFmtId="0" fontId="25" fillId="0" borderId="14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8" xfId="42" applyFont="1" applyFill="1" applyBorder="1" applyAlignment="1">
      <alignment horizontal="center" vertical="center" textRotation="90" wrapText="1"/>
    </xf>
    <xf numFmtId="0" fontId="25" fillId="0" borderId="26" xfId="42" applyFont="1" applyFill="1" applyBorder="1" applyAlignment="1">
      <alignment horizontal="center" vertical="center" textRotation="90" wrapText="1"/>
    </xf>
    <xf numFmtId="0" fontId="25" fillId="0" borderId="21" xfId="42" applyFont="1" applyFill="1" applyBorder="1" applyAlignment="1">
      <alignment horizontal="center" vertical="center" textRotation="90" wrapText="1"/>
    </xf>
    <xf numFmtId="0" fontId="25" fillId="0" borderId="29" xfId="42" applyFont="1" applyFill="1" applyBorder="1" applyAlignment="1">
      <alignment horizontal="center" vertical="center" textRotation="90" wrapText="1"/>
    </xf>
    <xf numFmtId="0" fontId="24" fillId="0" borderId="14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0" fontId="25" fillId="0" borderId="12" xfId="0" applyFont="1" applyBorder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center" vertical="center" textRotation="90"/>
    </xf>
    <xf numFmtId="0" fontId="25" fillId="0" borderId="26" xfId="0" applyFont="1" applyBorder="1" applyAlignment="1">
      <alignment horizontal="center" vertical="center" textRotation="90"/>
    </xf>
    <xf numFmtId="0" fontId="25" fillId="0" borderId="28" xfId="0" applyFont="1" applyBorder="1" applyAlignment="1">
      <alignment horizontal="center" vertical="center" textRotation="90"/>
    </xf>
    <xf numFmtId="0" fontId="24" fillId="0" borderId="16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 textRotation="90"/>
    </xf>
    <xf numFmtId="0" fontId="25" fillId="0" borderId="13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0" fontId="25" fillId="0" borderId="52" xfId="42" applyFont="1" applyFill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25" fillId="0" borderId="2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5" fillId="0" borderId="54" xfId="0" applyFont="1" applyFill="1" applyBorder="1" applyAlignment="1">
      <alignment horizontal="center" vertical="center" textRotation="90" wrapText="1"/>
    </xf>
    <xf numFmtId="0" fontId="25" fillId="0" borderId="55" xfId="0" applyFont="1" applyFill="1" applyBorder="1" applyAlignment="1">
      <alignment horizontal="center" vertical="center" textRotation="90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 wrapText="1"/>
    </xf>
    <xf numFmtId="0" fontId="25" fillId="0" borderId="60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/>
    </xf>
    <xf numFmtId="0" fontId="25" fillId="0" borderId="62" xfId="0" applyFont="1" applyFill="1" applyBorder="1" applyAlignment="1">
      <alignment horizontal="center"/>
    </xf>
    <xf numFmtId="0" fontId="25" fillId="0" borderId="63" xfId="0" applyFont="1" applyFill="1" applyBorder="1" applyAlignment="1">
      <alignment horizontal="center"/>
    </xf>
    <xf numFmtId="0" fontId="24" fillId="0" borderId="64" xfId="0" applyFont="1" applyFill="1" applyBorder="1" applyAlignment="1">
      <alignment horizontal="left" vertical="top" wrapText="1"/>
    </xf>
    <xf numFmtId="0" fontId="24" fillId="0" borderId="56" xfId="0" applyFont="1" applyFill="1" applyBorder="1" applyAlignment="1">
      <alignment horizontal="left" vertical="top" wrapText="1"/>
    </xf>
    <xf numFmtId="0" fontId="24" fillId="0" borderId="36" xfId="0" applyFont="1" applyFill="1" applyBorder="1" applyAlignment="1">
      <alignment horizontal="left" vertical="top" wrapText="1"/>
    </xf>
    <xf numFmtId="0" fontId="25" fillId="0" borderId="39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 textRotation="90"/>
    </xf>
    <xf numFmtId="0" fontId="25" fillId="0" borderId="10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left" vertical="top" wrapText="1"/>
    </xf>
    <xf numFmtId="0" fontId="25" fillId="0" borderId="57" xfId="0" applyFont="1" applyFill="1" applyBorder="1" applyAlignment="1">
      <alignment horizontal="left" vertical="top" wrapText="1"/>
    </xf>
    <xf numFmtId="0" fontId="25" fillId="0" borderId="57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25" fillId="0" borderId="57" xfId="42" applyFont="1" applyFill="1" applyBorder="1" applyAlignment="1">
      <alignment horizontal="left" vertical="center" wrapText="1"/>
    </xf>
    <xf numFmtId="0" fontId="25" fillId="0" borderId="41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57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4" fillId="0" borderId="57" xfId="42" applyFont="1" applyFill="1" applyBorder="1" applyAlignment="1">
      <alignment horizontal="left" vertical="center" wrapText="1"/>
    </xf>
    <xf numFmtId="0" fontId="25" fillId="0" borderId="45" xfId="0" applyFont="1" applyFill="1" applyBorder="1" applyAlignment="1">
      <alignment horizontal="center" vertical="center" textRotation="90" wrapText="1"/>
    </xf>
    <xf numFmtId="0" fontId="25" fillId="0" borderId="46" xfId="0" applyFont="1" applyFill="1" applyBorder="1" applyAlignment="1">
      <alignment horizontal="center" vertical="center" textRotation="90" wrapText="1"/>
    </xf>
    <xf numFmtId="0" fontId="25" fillId="0" borderId="47" xfId="0" applyFont="1" applyFill="1" applyBorder="1" applyAlignment="1">
      <alignment horizontal="center" vertical="center" textRotation="90" wrapText="1"/>
    </xf>
    <xf numFmtId="0" fontId="25" fillId="0" borderId="41" xfId="42" applyFont="1" applyFill="1" applyBorder="1" applyAlignment="1">
      <alignment vertical="center" wrapText="1"/>
    </xf>
    <xf numFmtId="0" fontId="25" fillId="0" borderId="57" xfId="42" applyFont="1" applyFill="1" applyBorder="1" applyAlignment="1">
      <alignment vertical="center" wrapText="1"/>
    </xf>
    <xf numFmtId="0" fontId="25" fillId="0" borderId="41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5" fillId="0" borderId="57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43" xfId="0" applyFont="1" applyFill="1" applyBorder="1" applyAlignment="1">
      <alignment horizontal="center" vertical="center" textRotation="90" wrapText="1"/>
    </xf>
    <xf numFmtId="0" fontId="25" fillId="0" borderId="18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 textRotation="90" wrapText="1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28" xfId="0" applyFont="1" applyFill="1" applyBorder="1" applyAlignment="1">
      <alignment horizontal="center" vertical="center" textRotation="90" wrapText="1"/>
    </xf>
    <xf numFmtId="0" fontId="25" fillId="0" borderId="29" xfId="0" applyFont="1" applyFill="1" applyBorder="1" applyAlignment="1">
      <alignment horizontal="center" vertical="center" textRotation="90" wrapText="1"/>
    </xf>
    <xf numFmtId="0" fontId="24" fillId="0" borderId="44" xfId="0" applyFont="1" applyFill="1" applyBorder="1" applyAlignment="1">
      <alignment vertical="center" wrapText="1"/>
    </xf>
    <xf numFmtId="0" fontId="24" fillId="0" borderId="57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19" xfId="0" applyFont="1" applyFill="1" applyBorder="1" applyAlignment="1">
      <alignment horizontal="center" vertical="center" textRotation="90" wrapText="1"/>
    </xf>
    <xf numFmtId="0" fontId="25" fillId="0" borderId="33" xfId="0" applyFont="1" applyFill="1" applyBorder="1" applyAlignment="1">
      <alignment horizontal="center" vertical="center" textRotation="90" wrapText="1"/>
    </xf>
    <xf numFmtId="0" fontId="25" fillId="0" borderId="10" xfId="42" applyFont="1" applyFill="1" applyBorder="1" applyAlignment="1">
      <alignment horizontal="center" vertical="center" textRotation="90" wrapText="1"/>
    </xf>
    <xf numFmtId="0" fontId="25" fillId="0" borderId="4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textRotation="90" wrapText="1"/>
    </xf>
    <xf numFmtId="0" fontId="25" fillId="0" borderId="44" xfId="0" applyFont="1" applyFill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65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/>
    </xf>
    <xf numFmtId="0" fontId="0" fillId="0" borderId="65" xfId="0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textRotation="90" wrapText="1"/>
    </xf>
    <xf numFmtId="0" fontId="0" fillId="0" borderId="19" xfId="0" applyFont="1" applyBorder="1" applyAlignment="1">
      <alignment horizontal="center" vertical="center" textRotation="90" wrapText="1"/>
    </xf>
    <xf numFmtId="0" fontId="0" fillId="0" borderId="33" xfId="0" applyFont="1" applyBorder="1" applyAlignment="1">
      <alignment horizontal="center" vertical="center" textRotation="90" wrapText="1"/>
    </xf>
    <xf numFmtId="0" fontId="0" fillId="0" borderId="1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center" vertical="center" textRotation="90" wrapText="1"/>
    </xf>
    <xf numFmtId="0" fontId="0" fillId="0" borderId="46" xfId="0" applyFont="1" applyBorder="1" applyAlignment="1">
      <alignment horizontal="center" vertical="center" textRotation="90" wrapText="1"/>
    </xf>
    <xf numFmtId="0" fontId="0" fillId="0" borderId="47" xfId="0" applyFont="1" applyBorder="1" applyAlignment="1">
      <alignment horizontal="center" vertical="center" textRotation="90" wrapText="1"/>
    </xf>
    <xf numFmtId="0" fontId="2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68" fontId="0" fillId="0" borderId="10" xfId="0" applyNumberFormat="1" applyFont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28" xfId="0" applyBorder="1"/>
    <xf numFmtId="0" fontId="3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0" xfId="0" applyBorder="1"/>
    <xf numFmtId="0" fontId="32" fillId="0" borderId="0" xfId="0" applyFont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0" xfId="0" applyFont="1"/>
    <xf numFmtId="0" fontId="2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Alignment="1"/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Border="1" applyAlignment="1">
      <alignment horizontal="center"/>
    </xf>
    <xf numFmtId="0" fontId="33" fillId="0" borderId="0" xfId="0" applyFont="1"/>
    <xf numFmtId="0" fontId="33" fillId="0" borderId="0" xfId="0" applyFont="1" applyBorder="1" applyAlignment="1">
      <alignment horizontal="left"/>
    </xf>
    <xf numFmtId="0" fontId="33" fillId="0" borderId="0" xfId="0" applyFont="1" applyAlignment="1"/>
    <xf numFmtId="0" fontId="33" fillId="0" borderId="22" xfId="0" applyFont="1" applyBorder="1"/>
    <xf numFmtId="0" fontId="33" fillId="0" borderId="0" xfId="0" applyFont="1" applyBorder="1"/>
    <xf numFmtId="0" fontId="0" fillId="0" borderId="22" xfId="0" applyFont="1" applyBorder="1"/>
    <xf numFmtId="0" fontId="33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0" fillId="0" borderId="0" xfId="0" applyFont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wrapText="1"/>
    </xf>
    <xf numFmtId="0" fontId="0" fillId="0" borderId="55" xfId="0" applyFont="1" applyBorder="1" applyAlignment="1">
      <alignment horizont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 textRotation="90" wrapText="1"/>
    </xf>
    <xf numFmtId="0" fontId="0" fillId="0" borderId="4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center" vertical="center"/>
    </xf>
    <xf numFmtId="168" fontId="0" fillId="0" borderId="41" xfId="0" applyNumberFormat="1" applyFont="1" applyBorder="1" applyAlignment="1">
      <alignment horizontal="left" vertical="center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 vertical="center" textRotation="90" wrapText="1"/>
    </xf>
    <xf numFmtId="0" fontId="27" fillId="0" borderId="33" xfId="0" applyFont="1" applyBorder="1" applyAlignment="1">
      <alignment horizontal="center" vertical="center" textRotation="90" wrapText="1"/>
    </xf>
    <xf numFmtId="0" fontId="26" fillId="0" borderId="17" xfId="0" applyFont="1" applyBorder="1" applyAlignment="1">
      <alignment horizontal="center" vertical="center" textRotation="90" wrapText="1"/>
    </xf>
    <xf numFmtId="0" fontId="26" fillId="0" borderId="19" xfId="0" applyFont="1" applyBorder="1" applyAlignment="1">
      <alignment horizontal="center" vertical="center" textRotation="90" wrapText="1"/>
    </xf>
    <xf numFmtId="0" fontId="26" fillId="0" borderId="33" xfId="0" applyFont="1" applyBorder="1" applyAlignment="1">
      <alignment horizontal="center" vertical="center" textRotation="90" wrapText="1"/>
    </xf>
    <xf numFmtId="0" fontId="0" fillId="0" borderId="41" xfId="0" applyFont="1" applyBorder="1" applyAlignment="1">
      <alignment vertical="center" wrapText="1"/>
    </xf>
    <xf numFmtId="0" fontId="0" fillId="0" borderId="72" xfId="0" applyFont="1" applyBorder="1" applyAlignment="1">
      <alignment horizontal="left" vertical="center" wrapText="1"/>
    </xf>
    <xf numFmtId="0" fontId="0" fillId="0" borderId="65" xfId="0" applyFont="1" applyBorder="1" applyAlignment="1">
      <alignment horizontal="left" vertical="center" wrapText="1"/>
    </xf>
    <xf numFmtId="0" fontId="0" fillId="0" borderId="73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vertical="center" wrapText="1"/>
    </xf>
    <xf numFmtId="0" fontId="20" fillId="0" borderId="68" xfId="0" applyFont="1" applyBorder="1" applyAlignment="1">
      <alignment horizontal="left" vertical="center" wrapText="1"/>
    </xf>
    <xf numFmtId="0" fontId="0" fillId="0" borderId="60" xfId="0" applyFont="1" applyFill="1" applyBorder="1" applyAlignment="1">
      <alignment horizontal="center" vertical="center"/>
    </xf>
    <xf numFmtId="0" fontId="20" fillId="0" borderId="0" xfId="0" applyFont="1"/>
    <xf numFmtId="0" fontId="20" fillId="33" borderId="66" xfId="0" applyFont="1" applyFill="1" applyBorder="1" applyAlignment="1">
      <alignment horizontal="center"/>
    </xf>
    <xf numFmtId="0" fontId="0" fillId="33" borderId="74" xfId="0" applyFill="1" applyBorder="1" applyAlignment="1">
      <alignment horizontal="center"/>
    </xf>
    <xf numFmtId="0" fontId="0" fillId="33" borderId="74" xfId="0" applyFill="1" applyBorder="1" applyAlignment="1">
      <alignment horizontal="center" vertical="center"/>
    </xf>
    <xf numFmtId="0" fontId="20" fillId="34" borderId="60" xfId="0" applyFont="1" applyFill="1" applyBorder="1" applyAlignment="1">
      <alignment horizontal="center"/>
    </xf>
    <xf numFmtId="0" fontId="20" fillId="35" borderId="66" xfId="0" applyFont="1" applyFill="1" applyBorder="1" applyAlignment="1">
      <alignment horizontal="center"/>
    </xf>
    <xf numFmtId="0" fontId="0" fillId="35" borderId="74" xfId="0" applyFill="1" applyBorder="1" applyAlignment="1">
      <alignment horizontal="center"/>
    </xf>
    <xf numFmtId="0" fontId="0" fillId="35" borderId="74" xfId="0" applyFill="1" applyBorder="1" applyAlignment="1">
      <alignment horizontal="center" vertical="center"/>
    </xf>
    <xf numFmtId="0" fontId="20" fillId="35" borderId="60" xfId="0" applyFont="1" applyFill="1" applyBorder="1" applyAlignment="1">
      <alignment horizontal="center"/>
    </xf>
    <xf numFmtId="0" fontId="20" fillId="36" borderId="0" xfId="0" applyFont="1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0" xfId="0" applyFill="1" applyBorder="1" applyAlignment="1">
      <alignment horizontal="center" vertical="center"/>
    </xf>
    <xf numFmtId="0" fontId="0" fillId="36" borderId="0" xfId="0" applyFill="1" applyBorder="1" applyAlignment="1">
      <alignment horizontal="center"/>
    </xf>
    <xf numFmtId="0" fontId="20" fillId="36" borderId="75" xfId="0" applyFont="1" applyFill="1" applyBorder="1" applyAlignment="1">
      <alignment horizontal="center"/>
    </xf>
    <xf numFmtId="0" fontId="20" fillId="36" borderId="66" xfId="0" applyFont="1" applyFill="1" applyBorder="1" applyAlignment="1">
      <alignment horizontal="center"/>
    </xf>
    <xf numFmtId="0" fontId="20" fillId="36" borderId="60" xfId="0" applyFont="1" applyFill="1" applyBorder="1" applyAlignment="1">
      <alignment horizontal="center"/>
    </xf>
    <xf numFmtId="0" fontId="0" fillId="0" borderId="76" xfId="0" applyBorder="1" applyAlignment="1">
      <alignment horizontal="center"/>
    </xf>
    <xf numFmtId="0" fontId="34" fillId="0" borderId="62" xfId="0" applyFont="1" applyBorder="1" applyAlignment="1">
      <alignment horizontal="left" vertical="center" wrapText="1"/>
    </xf>
    <xf numFmtId="0" fontId="34" fillId="0" borderId="63" xfId="0" applyFont="1" applyBorder="1" applyAlignment="1">
      <alignment horizontal="left" vertical="center" wrapText="1"/>
    </xf>
    <xf numFmtId="0" fontId="0" fillId="0" borderId="23" xfId="0" applyBorder="1"/>
    <xf numFmtId="0" fontId="20" fillId="0" borderId="30" xfId="0" applyFont="1" applyBorder="1" applyAlignment="1">
      <alignment horizontal="center" vertical="center"/>
    </xf>
    <xf numFmtId="0" fontId="20" fillId="0" borderId="30" xfId="0" applyFont="1" applyBorder="1"/>
    <xf numFmtId="0" fontId="20" fillId="0" borderId="37" xfId="0" applyFont="1" applyBorder="1"/>
    <xf numFmtId="0" fontId="20" fillId="0" borderId="76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61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/>
    </xf>
    <xf numFmtId="0" fontId="34" fillId="0" borderId="42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0" fillId="0" borderId="10" xfId="0" applyBorder="1"/>
    <xf numFmtId="0" fontId="0" fillId="0" borderId="41" xfId="0" applyBorder="1"/>
    <xf numFmtId="0" fontId="0" fillId="0" borderId="4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7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34" fillId="0" borderId="48" xfId="0" applyFont="1" applyBorder="1" applyAlignment="1">
      <alignment horizontal="left" vertical="center"/>
    </xf>
    <xf numFmtId="0" fontId="20" fillId="0" borderId="53" xfId="0" applyFont="1" applyBorder="1" applyAlignment="1">
      <alignment horizontal="center"/>
    </xf>
    <xf numFmtId="0" fontId="0" fillId="0" borderId="53" xfId="0" applyBorder="1"/>
    <xf numFmtId="0" fontId="0" fillId="0" borderId="71" xfId="0" applyBorder="1"/>
    <xf numFmtId="0" fontId="0" fillId="0" borderId="48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71" xfId="0" applyBorder="1" applyAlignment="1">
      <alignment horizontal="center"/>
    </xf>
    <xf numFmtId="0" fontId="20" fillId="36" borderId="66" xfId="0" applyFont="1" applyFill="1" applyBorder="1" applyAlignment="1">
      <alignment horizontal="center"/>
    </xf>
    <xf numFmtId="0" fontId="20" fillId="36" borderId="74" xfId="0" applyFont="1" applyFill="1" applyBorder="1" applyAlignment="1">
      <alignment horizontal="center"/>
    </xf>
    <xf numFmtId="0" fontId="0" fillId="36" borderId="74" xfId="0" applyFill="1" applyBorder="1" applyAlignment="1">
      <alignment horizontal="center"/>
    </xf>
    <xf numFmtId="0" fontId="0" fillId="36" borderId="74" xfId="0" applyFill="1" applyBorder="1" applyAlignment="1">
      <alignment horizontal="center" vertical="center"/>
    </xf>
    <xf numFmtId="0" fontId="0" fillId="36" borderId="77" xfId="0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34" fillId="0" borderId="52" xfId="0" applyFont="1" applyBorder="1" applyAlignment="1">
      <alignment horizontal="left" vertical="center" wrapText="1"/>
    </xf>
    <xf numFmtId="0" fontId="34" fillId="0" borderId="79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0" fillId="0" borderId="0" xfId="0" applyBorder="1" applyAlignment="1">
      <alignment horizontal="left"/>
    </xf>
    <xf numFmtId="0" fontId="0" fillId="0" borderId="59" xfId="0" applyBorder="1" applyAlignment="1">
      <alignment horizontal="center"/>
    </xf>
    <xf numFmtId="0" fontId="20" fillId="37" borderId="66" xfId="0" applyFont="1" applyFill="1" applyBorder="1" applyAlignment="1">
      <alignment horizontal="center"/>
    </xf>
    <xf numFmtId="0" fontId="20" fillId="37" borderId="66" xfId="0" applyFont="1" applyFill="1" applyBorder="1" applyAlignment="1">
      <alignment horizontal="center"/>
    </xf>
    <xf numFmtId="0" fontId="20" fillId="37" borderId="74" xfId="0" applyFont="1" applyFill="1" applyBorder="1" applyAlignment="1">
      <alignment horizontal="center"/>
    </xf>
    <xf numFmtId="0" fontId="0" fillId="37" borderId="74" xfId="0" applyFill="1" applyBorder="1" applyAlignment="1">
      <alignment horizontal="center"/>
    </xf>
    <xf numFmtId="0" fontId="0" fillId="37" borderId="74" xfId="0" applyFill="1" applyBorder="1" applyAlignment="1">
      <alignment horizontal="center" vertical="center"/>
    </xf>
    <xf numFmtId="0" fontId="20" fillId="37" borderId="60" xfId="0" applyFont="1" applyFill="1" applyBorder="1" applyAlignment="1">
      <alignment horizontal="center"/>
    </xf>
    <xf numFmtId="0" fontId="20" fillId="0" borderId="30" xfId="0" applyFont="1" applyBorder="1" applyAlignment="1">
      <alignment vertical="center"/>
    </xf>
    <xf numFmtId="0" fontId="20" fillId="0" borderId="34" xfId="0" applyFont="1" applyBorder="1"/>
    <xf numFmtId="0" fontId="20" fillId="0" borderId="80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34" fillId="0" borderId="42" xfId="0" applyFont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7" xfId="0" applyBorder="1" applyAlignment="1">
      <alignment horizontal="center"/>
    </xf>
    <xf numFmtId="0" fontId="34" fillId="0" borderId="0" xfId="0" applyFont="1" applyBorder="1" applyAlignment="1">
      <alignment horizontal="left" vertical="center"/>
    </xf>
    <xf numFmtId="0" fontId="0" fillId="0" borderId="52" xfId="0" applyBorder="1" applyAlignment="1">
      <alignment horizontal="center"/>
    </xf>
    <xf numFmtId="0" fontId="39" fillId="0" borderId="22" xfId="0" applyFont="1" applyBorder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_1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dr.gp.gov.ua/erdr/erdr.bi.web.Listing.cls?link=t1m1c2r81&amp;key=4324057" TargetMode="External"/><Relationship Id="rId21" Type="http://schemas.openxmlformats.org/officeDocument/2006/relationships/hyperlink" Target="https://erdr.gp.gov.ua/erdr/erdr.bi.web.Listing.cls?link=t1m1c2r2&amp;key=4324057" TargetMode="External"/><Relationship Id="rId170" Type="http://schemas.openxmlformats.org/officeDocument/2006/relationships/hyperlink" Target="https://erdr.gp.gov.ua/erdr/erdr.bi.web.Listing.cls?link=t1m1c18r9&amp;key=4324057" TargetMode="External"/><Relationship Id="rId268" Type="http://schemas.openxmlformats.org/officeDocument/2006/relationships/hyperlink" Target="https://erdr.gp.gov.ua/erdr/erdr.bi.web.Listing.cls?link=t1m1c2r15&amp;key=4324057" TargetMode="External"/><Relationship Id="rId475" Type="http://schemas.openxmlformats.org/officeDocument/2006/relationships/hyperlink" Target="https://erdr.gp.gov.ua/erdr/erdr.bi.web.Listing.cls?link=t1m1c19r25&amp;key=4324057" TargetMode="External"/><Relationship Id="rId682" Type="http://schemas.openxmlformats.org/officeDocument/2006/relationships/hyperlink" Target="https://erdr.gp.gov.ua/erdr/erdr.bi.web.Listing.cls?link=t1m1c17r36&amp;key=4324057" TargetMode="External"/><Relationship Id="rId128" Type="http://schemas.openxmlformats.org/officeDocument/2006/relationships/hyperlink" Target="https://erdr.gp.gov.ua/erdr/erdr.bi.web.Listing.cls?link=t1m1c14r7&amp;key=4324057" TargetMode="External"/><Relationship Id="rId335" Type="http://schemas.openxmlformats.org/officeDocument/2006/relationships/hyperlink" Target="https://erdr.gp.gov.ua/erdr/erdr.bi.web.Listing.cls?link=t1m1c12r18&amp;key=4324057" TargetMode="External"/><Relationship Id="rId542" Type="http://schemas.openxmlformats.org/officeDocument/2006/relationships/hyperlink" Target="https://erdr.gp.gov.ua/erdr/erdr.bi.web.Listing.cls?link=t1m1c10r29&amp;key=4324057" TargetMode="External"/><Relationship Id="rId987" Type="http://schemas.openxmlformats.org/officeDocument/2006/relationships/hyperlink" Target="https://erdr.gp.gov.ua/erdr/erdr.bi.web.Listing.cls?link=t1m1c18r52&amp;key=4324057" TargetMode="External"/><Relationship Id="rId1172" Type="http://schemas.openxmlformats.org/officeDocument/2006/relationships/hyperlink" Target="https://erdr.gp.gov.ua/erdr/erdr.bi.web.Listing.cls?link=t1m1c13r62&amp;key=4324057" TargetMode="External"/><Relationship Id="rId402" Type="http://schemas.openxmlformats.org/officeDocument/2006/relationships/hyperlink" Target="https://erdr.gp.gov.ua/erdr/erdr.bi.web.Listing.cls?link=t1m1c3r22&amp;key=4324057" TargetMode="External"/><Relationship Id="rId847" Type="http://schemas.openxmlformats.org/officeDocument/2006/relationships/hyperlink" Target="https://erdr.gp.gov.ua/erdr/erdr.bi.web.Listing.cls?link=t1m1c11r45&amp;key=4324057" TargetMode="External"/><Relationship Id="rId1032" Type="http://schemas.openxmlformats.org/officeDocument/2006/relationships/hyperlink" Target="https://erdr.gp.gov.ua/erdr/erdr.bi.web.Listing.cls?link=t1m1c6r55&amp;key=4324057" TargetMode="External"/><Relationship Id="rId1477" Type="http://schemas.openxmlformats.org/officeDocument/2006/relationships/hyperlink" Target="https://erdr.gp.gov.ua/erdr/erdr.bi.web.Listing.cls?link=t1m1c14r78&amp;key=4324057" TargetMode="External"/><Relationship Id="rId707" Type="http://schemas.openxmlformats.org/officeDocument/2006/relationships/hyperlink" Target="https://erdr.gp.gov.ua/erdr/erdr.bi.web.Listing.cls?link=t1m1c4r38&amp;key=4324057" TargetMode="External"/><Relationship Id="rId914" Type="http://schemas.openxmlformats.org/officeDocument/2006/relationships/hyperlink" Target="https://erdr.gp.gov.ua/erdr/erdr.bi.web.Listing.cls?link=t1m1c2r49&amp;key=4324057" TargetMode="External"/><Relationship Id="rId1337" Type="http://schemas.openxmlformats.org/officeDocument/2006/relationships/hyperlink" Target="https://erdr.gp.gov.ua/erdr/erdr.bi.web.Listing.cls?link=t1m1c7r71&amp;key=4324057" TargetMode="External"/><Relationship Id="rId1544" Type="http://schemas.openxmlformats.org/officeDocument/2006/relationships/hyperlink" Target="https://erdr.gp.gov.ua/erdr/erdr.bi.web.Listing.cls?link=t1m1c5r82&amp;key=4324057" TargetMode="External"/><Relationship Id="rId43" Type="http://schemas.openxmlformats.org/officeDocument/2006/relationships/hyperlink" Target="https://erdr.gp.gov.ua/erdr/erdr.bi.web.Listing.cls?link=t1m1c5r3&amp;key=4324057" TargetMode="External"/><Relationship Id="rId1404" Type="http://schemas.openxmlformats.org/officeDocument/2006/relationships/hyperlink" Target="https://erdr.gp.gov.ua/erdr/erdr.bi.web.Listing.cls?link=t1m1c17r74&amp;key=4324057" TargetMode="External"/><Relationship Id="rId1611" Type="http://schemas.openxmlformats.org/officeDocument/2006/relationships/hyperlink" Target="https://erdr.gp.gov.ua/erdr/erdr.bi.web.Listing.cls?link=t1m1c15r85&amp;key=4324057" TargetMode="External"/><Relationship Id="rId192" Type="http://schemas.openxmlformats.org/officeDocument/2006/relationships/hyperlink" Target="https://erdr.gp.gov.ua/erdr/erdr.bi.web.Listing.cls?link=t1m1c2r11&amp;key=4324057" TargetMode="External"/><Relationship Id="rId497" Type="http://schemas.openxmlformats.org/officeDocument/2006/relationships/hyperlink" Target="https://erdr.gp.gov.ua/erdr/erdr.bi.web.Listing.cls?link=t1m1c3r27&amp;key=4324057" TargetMode="External"/><Relationship Id="rId357" Type="http://schemas.openxmlformats.org/officeDocument/2006/relationships/hyperlink" Target="https://erdr.gp.gov.ua/erdr/erdr.bi.web.Listing.cls?link=t1m1c15r19&amp;key=4324057" TargetMode="External"/><Relationship Id="rId1194" Type="http://schemas.openxmlformats.org/officeDocument/2006/relationships/hyperlink" Target="https://erdr.gp.gov.ua/erdr/erdr.bi.web.Listing.cls?link=t1m1c16r63&amp;key=4324057" TargetMode="External"/><Relationship Id="rId217" Type="http://schemas.openxmlformats.org/officeDocument/2006/relationships/hyperlink" Target="https://erdr.gp.gov.ua/erdr/erdr.bi.web.Listing.cls?link=t1m1c8r12&amp;key=4324057" TargetMode="External"/><Relationship Id="rId564" Type="http://schemas.openxmlformats.org/officeDocument/2006/relationships/hyperlink" Target="https://erdr.gp.gov.ua/erdr/erdr.bi.web.Listing.cls?link=t1m1c13r30&amp;key=4324057" TargetMode="External"/><Relationship Id="rId771" Type="http://schemas.openxmlformats.org/officeDocument/2006/relationships/hyperlink" Target="https://erdr.gp.gov.ua/erdr/erdr.bi.web.Listing.cls?link=t1m1c11r41&amp;key=4324057" TargetMode="External"/><Relationship Id="rId869" Type="http://schemas.openxmlformats.org/officeDocument/2006/relationships/hyperlink" Target="https://erdr.gp.gov.ua/erdr/erdr.bi.web.Listing.cls?link=t1m1c14r46&amp;key=4324057" TargetMode="External"/><Relationship Id="rId1499" Type="http://schemas.openxmlformats.org/officeDocument/2006/relationships/hyperlink" Target="https://erdr.gp.gov.ua/erdr/erdr.bi.web.Listing.cls?link=t1m1c17r79&amp;key=4324057" TargetMode="External"/><Relationship Id="rId424" Type="http://schemas.openxmlformats.org/officeDocument/2006/relationships/hyperlink" Target="https://erdr.gp.gov.ua/erdr/erdr.bi.web.Listing.cls?link=t1m1c6r23&amp;key=4324057" TargetMode="External"/><Relationship Id="rId631" Type="http://schemas.openxmlformats.org/officeDocument/2006/relationships/hyperlink" Target="https://erdr.gp.gov.ua/erdr/erdr.bi.web.Listing.cls?link=t1m1c4r34&amp;key=4324057" TargetMode="External"/><Relationship Id="rId729" Type="http://schemas.openxmlformats.org/officeDocument/2006/relationships/hyperlink" Target="https://erdr.gp.gov.ua/erdr/erdr.bi.web.Listing.cls?link=t1m1c7r39&amp;key=4324057" TargetMode="External"/><Relationship Id="rId1054" Type="http://schemas.openxmlformats.org/officeDocument/2006/relationships/hyperlink" Target="https://erdr.gp.gov.ua/erdr/erdr.bi.web.Listing.cls?link=t1m1c9r56&amp;key=4324057" TargetMode="External"/><Relationship Id="rId1261" Type="http://schemas.openxmlformats.org/officeDocument/2006/relationships/hyperlink" Target="https://erdr.gp.gov.ua/erdr/erdr.bi.web.Listing.cls?link=t1m1c7r67&amp;key=4324057" TargetMode="External"/><Relationship Id="rId1359" Type="http://schemas.openxmlformats.org/officeDocument/2006/relationships/hyperlink" Target="https://erdr.gp.gov.ua/erdr/erdr.bi.web.Listing.cls?link=t1m1c10r72&amp;key=4324057" TargetMode="External"/><Relationship Id="rId936" Type="http://schemas.openxmlformats.org/officeDocument/2006/relationships/hyperlink" Target="https://erdr.gp.gov.ua/erdr/erdr.bi.web.Listing.cls?link=t1m1c5r50&amp;key=4324057" TargetMode="External"/><Relationship Id="rId1121" Type="http://schemas.openxmlformats.org/officeDocument/2006/relationships/hyperlink" Target="https://erdr.gp.gov.ua/erdr/erdr.bi.web.Listing.cls?link=t1m1c19r59&amp;key=4324057" TargetMode="External"/><Relationship Id="rId1219" Type="http://schemas.openxmlformats.org/officeDocument/2006/relationships/hyperlink" Target="https://erdr.gp.gov.ua/erdr/erdr.bi.web.Listing.cls?link=t1m1c3r65&amp;key=4324057" TargetMode="External"/><Relationship Id="rId1566" Type="http://schemas.openxmlformats.org/officeDocument/2006/relationships/hyperlink" Target="https://erdr.gp.gov.ua/erdr/erdr.bi.web.Listing.cls?link=t1m1c8r83&amp;key=4324057" TargetMode="External"/><Relationship Id="rId65" Type="http://schemas.openxmlformats.org/officeDocument/2006/relationships/hyperlink" Target="https://erdr.gp.gov.ua/erdr/erdr.bi.web.Listing.cls?link=t1m1c8r4&amp;key=4324057" TargetMode="External"/><Relationship Id="rId1426" Type="http://schemas.openxmlformats.org/officeDocument/2006/relationships/hyperlink" Target="https://erdr.gp.gov.ua/erdr/erdr.bi.web.Listing.cls?link=t1m1c1r76&amp;key=4324057" TargetMode="External"/><Relationship Id="rId1633" Type="http://schemas.openxmlformats.org/officeDocument/2006/relationships/hyperlink" Target="https://erdr.gp.gov.ua/erdr/erdr.bi.web.Listing.cls?link=t1m1c18r86&amp;key=4324057" TargetMode="External"/><Relationship Id="rId281" Type="http://schemas.openxmlformats.org/officeDocument/2006/relationships/hyperlink" Target="https://erdr.gp.gov.ua/erdr/erdr.bi.web.Listing.cls?link=t1m1c15r15&amp;key=4324057" TargetMode="External"/><Relationship Id="rId141" Type="http://schemas.openxmlformats.org/officeDocument/2006/relationships/hyperlink" Target="https://erdr.gp.gov.ua/erdr/erdr.bi.web.Listing.cls?link=t1m1c8r8&amp;key=4324057" TargetMode="External"/><Relationship Id="rId379" Type="http://schemas.openxmlformats.org/officeDocument/2006/relationships/hyperlink" Target="https://erdr.gp.gov.ua/erdr/erdr.bi.web.Listing.cls?link=t1m1c18r20&amp;key=4324057" TargetMode="External"/><Relationship Id="rId586" Type="http://schemas.openxmlformats.org/officeDocument/2006/relationships/hyperlink" Target="https://erdr.gp.gov.ua/erdr/erdr.bi.web.Listing.cls?link=t1m1c16r31&amp;key=4324057" TargetMode="External"/><Relationship Id="rId793" Type="http://schemas.openxmlformats.org/officeDocument/2006/relationships/hyperlink" Target="https://erdr.gp.gov.ua/erdr/erdr.bi.web.Listing.cls?link=t1m1c14r42&amp;key=4324057" TargetMode="External"/><Relationship Id="rId7" Type="http://schemas.openxmlformats.org/officeDocument/2006/relationships/hyperlink" Target="https://erdr.gp.gov.ua/erdr/erdr.bi.web.Listing.cls?link=t1m1c7r1&amp;key=4324057" TargetMode="External"/><Relationship Id="rId239" Type="http://schemas.openxmlformats.org/officeDocument/2006/relationships/hyperlink" Target="https://erdr.gp.gov.ua/erdr/erdr.bi.web.Listing.cls?link=t1m1c11r13&amp;key=4324057" TargetMode="External"/><Relationship Id="rId446" Type="http://schemas.openxmlformats.org/officeDocument/2006/relationships/hyperlink" Target="https://erdr.gp.gov.ua/erdr/erdr.bi.web.Listing.cls?link=t1m1c9r24&amp;key=4324057" TargetMode="External"/><Relationship Id="rId653" Type="http://schemas.openxmlformats.org/officeDocument/2006/relationships/hyperlink" Target="https://erdr.gp.gov.ua/erdr/erdr.bi.web.Listing.cls?link=t1m1c7r35&amp;key=4324057" TargetMode="External"/><Relationship Id="rId1076" Type="http://schemas.openxmlformats.org/officeDocument/2006/relationships/hyperlink" Target="https://erdr.gp.gov.ua/erdr/erdr.bi.web.Listing.cls?link=t1m1c12r57&amp;key=4324057" TargetMode="External"/><Relationship Id="rId1283" Type="http://schemas.openxmlformats.org/officeDocument/2006/relationships/hyperlink" Target="https://erdr.gp.gov.ua/erdr/erdr.bi.web.Listing.cls?link=t1m1c10r68&amp;key=4324057" TargetMode="External"/><Relationship Id="rId1490" Type="http://schemas.openxmlformats.org/officeDocument/2006/relationships/hyperlink" Target="https://erdr.gp.gov.ua/erdr/erdr.bi.web.Listing.cls?link=t1m1c8r79&amp;key=4324057" TargetMode="External"/><Relationship Id="rId306" Type="http://schemas.openxmlformats.org/officeDocument/2006/relationships/hyperlink" Target="https://erdr.gp.gov.ua/erdr/erdr.bi.web.Listing.cls?link=t1m1c2r17&amp;key=4324057" TargetMode="External"/><Relationship Id="rId860" Type="http://schemas.openxmlformats.org/officeDocument/2006/relationships/hyperlink" Target="https://erdr.gp.gov.ua/erdr/erdr.bi.web.Listing.cls?link=t1m1c5r46&amp;key=4324057" TargetMode="External"/><Relationship Id="rId958" Type="http://schemas.openxmlformats.org/officeDocument/2006/relationships/hyperlink" Target="https://erdr.gp.gov.ua/erdr/erdr.bi.web.Listing.cls?link=t1m1c8r51&amp;key=4324057" TargetMode="External"/><Relationship Id="rId1143" Type="http://schemas.openxmlformats.org/officeDocument/2006/relationships/hyperlink" Target="https://erdr.gp.gov.ua/erdr/erdr.bi.web.Listing.cls?link=t1m1c3r61&amp;key=4324057" TargetMode="External"/><Relationship Id="rId1588" Type="http://schemas.openxmlformats.org/officeDocument/2006/relationships/hyperlink" Target="https://erdr.gp.gov.ua/erdr/erdr.bi.web.Listing.cls?link=t1m1c11r84&amp;key=4324057" TargetMode="External"/><Relationship Id="rId87" Type="http://schemas.openxmlformats.org/officeDocument/2006/relationships/hyperlink" Target="https://erdr.gp.gov.ua/erdr/erdr.bi.web.Listing.cls?link=t1m1c11r5&amp;key=4324057" TargetMode="External"/><Relationship Id="rId513" Type="http://schemas.openxmlformats.org/officeDocument/2006/relationships/hyperlink" Target="https://erdr.gp.gov.ua/erdr/erdr.bi.web.Listing.cls?link=t1m1c19r27&amp;key=4324057" TargetMode="External"/><Relationship Id="rId597" Type="http://schemas.openxmlformats.org/officeDocument/2006/relationships/hyperlink" Target="https://erdr.gp.gov.ua/erdr/erdr.bi.web.Listing.cls?link=t1m1c8r32&amp;key=4324057" TargetMode="External"/><Relationship Id="rId720" Type="http://schemas.openxmlformats.org/officeDocument/2006/relationships/hyperlink" Target="https://erdr.gp.gov.ua/erdr/erdr.bi.web.Listing.cls?link=t1m1c17r38&amp;key=4324057" TargetMode="External"/><Relationship Id="rId818" Type="http://schemas.openxmlformats.org/officeDocument/2006/relationships/hyperlink" Target="https://erdr.gp.gov.ua/erdr/erdr.bi.web.Listing.cls?link=t1m1c1r44&amp;key=4324057" TargetMode="External"/><Relationship Id="rId1350" Type="http://schemas.openxmlformats.org/officeDocument/2006/relationships/hyperlink" Target="https://erdr.gp.gov.ua/erdr/erdr.bi.web.Listing.cls?link=t1m1c1r72&amp;key=4324057" TargetMode="External"/><Relationship Id="rId1448" Type="http://schemas.openxmlformats.org/officeDocument/2006/relationships/hyperlink" Target="https://erdr.gp.gov.ua/erdr/erdr.bi.web.Listing.cls?link=t1m1c4r77&amp;key=4324057" TargetMode="External"/><Relationship Id="rId152" Type="http://schemas.openxmlformats.org/officeDocument/2006/relationships/hyperlink" Target="https://erdr.gp.gov.ua/erdr/erdr.bi.web.Listing.cls?link=t1m1c19r8&amp;key=4324057" TargetMode="External"/><Relationship Id="rId457" Type="http://schemas.openxmlformats.org/officeDocument/2006/relationships/hyperlink" Target="https://erdr.gp.gov.ua/erdr/erdr.bi.web.Listing.cls?link=t1m1c1r25&amp;key=4324057" TargetMode="External"/><Relationship Id="rId1003" Type="http://schemas.openxmlformats.org/officeDocument/2006/relationships/hyperlink" Target="https://erdr.gp.gov.ua/erdr/erdr.bi.web.Listing.cls?link=t1m1c15r53&amp;key=4324057" TargetMode="External"/><Relationship Id="rId1087" Type="http://schemas.openxmlformats.org/officeDocument/2006/relationships/hyperlink" Target="https://erdr.gp.gov.ua/erdr/erdr.bi.web.Listing.cls?link=t1m1c4r58&amp;key=4324057" TargetMode="External"/><Relationship Id="rId1210" Type="http://schemas.openxmlformats.org/officeDocument/2006/relationships/hyperlink" Target="https://erdr.gp.gov.ua/erdr/erdr.bi.web.Listing.cls?link=t1m1c13r64&amp;key=4324057" TargetMode="External"/><Relationship Id="rId1294" Type="http://schemas.openxmlformats.org/officeDocument/2006/relationships/hyperlink" Target="https://erdr.gp.gov.ua/erdr/erdr.bi.web.Listing.cls?link=t1m1c2r69&amp;key=4324057" TargetMode="External"/><Relationship Id="rId1308" Type="http://schemas.openxmlformats.org/officeDocument/2006/relationships/hyperlink" Target="https://erdr.gp.gov.ua/erdr/erdr.bi.web.Listing.cls?link=t1m1c16r69&amp;key=4324057" TargetMode="External"/><Relationship Id="rId664" Type="http://schemas.openxmlformats.org/officeDocument/2006/relationships/hyperlink" Target="https://erdr.gp.gov.ua/erdr/erdr.bi.web.Listing.cls?link=t1m1c18r35&amp;key=4324057" TargetMode="External"/><Relationship Id="rId871" Type="http://schemas.openxmlformats.org/officeDocument/2006/relationships/hyperlink" Target="https://erdr.gp.gov.ua/erdr/erdr.bi.web.Listing.cls?link=t1m1c16r46&amp;key=4324057" TargetMode="External"/><Relationship Id="rId969" Type="http://schemas.openxmlformats.org/officeDocument/2006/relationships/hyperlink" Target="https://erdr.gp.gov.ua/erdr/erdr.bi.web.Listing.cls?link=t1m1c19r51&amp;key=4324057" TargetMode="External"/><Relationship Id="rId1515" Type="http://schemas.openxmlformats.org/officeDocument/2006/relationships/hyperlink" Target="https://erdr.gp.gov.ua/erdr/erdr.bi.web.Listing.cls?link=t1m1c14r80&amp;key=4324057" TargetMode="External"/><Relationship Id="rId1599" Type="http://schemas.openxmlformats.org/officeDocument/2006/relationships/hyperlink" Target="https://erdr.gp.gov.ua/erdr/erdr.bi.web.Listing.cls?link=t1m1c3r85&amp;key=4324057" TargetMode="External"/><Relationship Id="rId14" Type="http://schemas.openxmlformats.org/officeDocument/2006/relationships/hyperlink" Target="https://erdr.gp.gov.ua/erdr/erdr.bi.web.Listing.cls?link=t1m1c14r1&amp;key=4324057" TargetMode="External"/><Relationship Id="rId317" Type="http://schemas.openxmlformats.org/officeDocument/2006/relationships/hyperlink" Target="https://erdr.gp.gov.ua/erdr/erdr.bi.web.Listing.cls?link=t1m1c13r17&amp;key=4324057" TargetMode="External"/><Relationship Id="rId524" Type="http://schemas.openxmlformats.org/officeDocument/2006/relationships/hyperlink" Target="https://erdr.gp.gov.ua/erdr/erdr.bi.web.Listing.cls?link=t1m1c11r28&amp;key=4324057" TargetMode="External"/><Relationship Id="rId731" Type="http://schemas.openxmlformats.org/officeDocument/2006/relationships/hyperlink" Target="https://erdr.gp.gov.ua/erdr/erdr.bi.web.Listing.cls?link=t1m1c9r39&amp;key=4324057" TargetMode="External"/><Relationship Id="rId1154" Type="http://schemas.openxmlformats.org/officeDocument/2006/relationships/hyperlink" Target="https://erdr.gp.gov.ua/erdr/erdr.bi.web.Listing.cls?link=t1m1c14r61&amp;key=4324057" TargetMode="External"/><Relationship Id="rId1361" Type="http://schemas.openxmlformats.org/officeDocument/2006/relationships/hyperlink" Target="https://erdr.gp.gov.ua/erdr/erdr.bi.web.Listing.cls?link=t1m1c12r72&amp;key=4324057" TargetMode="External"/><Relationship Id="rId1459" Type="http://schemas.openxmlformats.org/officeDocument/2006/relationships/hyperlink" Target="https://erdr.gp.gov.ua/erdr/erdr.bi.web.Listing.cls?link=t1m1c15r77&amp;key=4324057" TargetMode="External"/><Relationship Id="rId98" Type="http://schemas.openxmlformats.org/officeDocument/2006/relationships/hyperlink" Target="https://erdr.gp.gov.ua/erdr/erdr.bi.web.Listing.cls?link=t1m1c3r6&amp;key=4324057" TargetMode="External"/><Relationship Id="rId163" Type="http://schemas.openxmlformats.org/officeDocument/2006/relationships/hyperlink" Target="https://erdr.gp.gov.ua/erdr/erdr.bi.web.Listing.cls?link=t1m1c11r9&amp;key=4324057" TargetMode="External"/><Relationship Id="rId370" Type="http://schemas.openxmlformats.org/officeDocument/2006/relationships/hyperlink" Target="https://erdr.gp.gov.ua/erdr/erdr.bi.web.Listing.cls?link=t1m1c9r20&amp;key=4324057" TargetMode="External"/><Relationship Id="rId829" Type="http://schemas.openxmlformats.org/officeDocument/2006/relationships/hyperlink" Target="https://erdr.gp.gov.ua/erdr/erdr.bi.web.Listing.cls?link=t1m1c12r44&amp;key=4324057" TargetMode="External"/><Relationship Id="rId1014" Type="http://schemas.openxmlformats.org/officeDocument/2006/relationships/hyperlink" Target="https://erdr.gp.gov.ua/erdr/erdr.bi.web.Listing.cls?link=t1m1c7r54&amp;key=4324057" TargetMode="External"/><Relationship Id="rId1221" Type="http://schemas.openxmlformats.org/officeDocument/2006/relationships/hyperlink" Target="https://erdr.gp.gov.ua/erdr/erdr.bi.web.Listing.cls?link=t1m1c5r65&amp;key=4324057" TargetMode="External"/><Relationship Id="rId230" Type="http://schemas.openxmlformats.org/officeDocument/2006/relationships/hyperlink" Target="https://erdr.gp.gov.ua/erdr/erdr.bi.web.Listing.cls?link=t1m1c2r13&amp;key=4324057" TargetMode="External"/><Relationship Id="rId468" Type="http://schemas.openxmlformats.org/officeDocument/2006/relationships/hyperlink" Target="https://erdr.gp.gov.ua/erdr/erdr.bi.web.Listing.cls?link=t1m1c12r25&amp;key=4324057" TargetMode="External"/><Relationship Id="rId675" Type="http://schemas.openxmlformats.org/officeDocument/2006/relationships/hyperlink" Target="https://erdr.gp.gov.ua/erdr/erdr.bi.web.Listing.cls?link=t1m1c10r36&amp;key=4324057" TargetMode="External"/><Relationship Id="rId882" Type="http://schemas.openxmlformats.org/officeDocument/2006/relationships/hyperlink" Target="https://erdr.gp.gov.ua/erdr/erdr.bi.web.Listing.cls?link=t1m1c8r47&amp;key=4324057" TargetMode="External"/><Relationship Id="rId1098" Type="http://schemas.openxmlformats.org/officeDocument/2006/relationships/hyperlink" Target="https://erdr.gp.gov.ua/erdr/erdr.bi.web.Listing.cls?link=t1m1c15r58&amp;key=4324057" TargetMode="External"/><Relationship Id="rId1319" Type="http://schemas.openxmlformats.org/officeDocument/2006/relationships/hyperlink" Target="https://erdr.gp.gov.ua/erdr/erdr.bi.web.Listing.cls?link=t1m1c8r70&amp;key=4324057" TargetMode="External"/><Relationship Id="rId1526" Type="http://schemas.openxmlformats.org/officeDocument/2006/relationships/hyperlink" Target="https://erdr.gp.gov.ua/erdr/erdr.bi.web.Listing.cls?link=t1m1c6r81&amp;key=4324057" TargetMode="External"/><Relationship Id="rId25" Type="http://schemas.openxmlformats.org/officeDocument/2006/relationships/hyperlink" Target="https://erdr.gp.gov.ua/erdr/erdr.bi.web.Listing.cls?link=t1m1c6r2&amp;key=4324057" TargetMode="External"/><Relationship Id="rId328" Type="http://schemas.openxmlformats.org/officeDocument/2006/relationships/hyperlink" Target="https://erdr.gp.gov.ua/erdr/erdr.bi.web.Listing.cls?link=t1m1c5r18&amp;key=4324057" TargetMode="External"/><Relationship Id="rId535" Type="http://schemas.openxmlformats.org/officeDocument/2006/relationships/hyperlink" Target="https://erdr.gp.gov.ua/erdr/erdr.bi.web.Listing.cls?link=t1m1c3r29&amp;key=4324057" TargetMode="External"/><Relationship Id="rId742" Type="http://schemas.openxmlformats.org/officeDocument/2006/relationships/hyperlink" Target="https://erdr.gp.gov.ua/erdr/erdr.bi.web.Listing.cls?link=t1m1c1r40&amp;key=4324057" TargetMode="External"/><Relationship Id="rId1165" Type="http://schemas.openxmlformats.org/officeDocument/2006/relationships/hyperlink" Target="https://erdr.gp.gov.ua/erdr/erdr.bi.web.Listing.cls?link=t1m1c6r62&amp;key=4324057" TargetMode="External"/><Relationship Id="rId1372" Type="http://schemas.openxmlformats.org/officeDocument/2006/relationships/hyperlink" Target="https://erdr.gp.gov.ua/erdr/erdr.bi.web.Listing.cls?link=t1m1c4r73&amp;key=4324057" TargetMode="External"/><Relationship Id="rId174" Type="http://schemas.openxmlformats.org/officeDocument/2006/relationships/hyperlink" Target="https://erdr.gp.gov.ua/erdr/erdr.bi.web.Listing.cls?link=t1m1c3r10&amp;key=4324057" TargetMode="External"/><Relationship Id="rId381" Type="http://schemas.openxmlformats.org/officeDocument/2006/relationships/hyperlink" Target="https://erdr.gp.gov.ua/erdr/erdr.bi.web.Listing.cls?link=t1m1c1r21&amp;key=4324057" TargetMode="External"/><Relationship Id="rId602" Type="http://schemas.openxmlformats.org/officeDocument/2006/relationships/hyperlink" Target="https://erdr.gp.gov.ua/erdr/erdr.bi.web.Listing.cls?link=t1m1c13r32&amp;key=4324057" TargetMode="External"/><Relationship Id="rId1025" Type="http://schemas.openxmlformats.org/officeDocument/2006/relationships/hyperlink" Target="https://erdr.gp.gov.ua/erdr/erdr.bi.web.Listing.cls?link=t1m1c18r54&amp;key=4324057" TargetMode="External"/><Relationship Id="rId1232" Type="http://schemas.openxmlformats.org/officeDocument/2006/relationships/hyperlink" Target="https://erdr.gp.gov.ua/erdr/erdr.bi.web.Listing.cls?link=t1m1c16r65&amp;key=4324057" TargetMode="External"/><Relationship Id="rId241" Type="http://schemas.openxmlformats.org/officeDocument/2006/relationships/hyperlink" Target="https://erdr.gp.gov.ua/erdr/erdr.bi.web.Listing.cls?link=t1m1c13r13&amp;key=4324057" TargetMode="External"/><Relationship Id="rId479" Type="http://schemas.openxmlformats.org/officeDocument/2006/relationships/hyperlink" Target="https://erdr.gp.gov.ua/erdr/erdr.bi.web.Listing.cls?link=t1m1c4r26&amp;key=4324057" TargetMode="External"/><Relationship Id="rId686" Type="http://schemas.openxmlformats.org/officeDocument/2006/relationships/hyperlink" Target="https://erdr.gp.gov.ua/erdr/erdr.bi.web.Listing.cls?link=t1m1c2r37&amp;key=4324057" TargetMode="External"/><Relationship Id="rId893" Type="http://schemas.openxmlformats.org/officeDocument/2006/relationships/hyperlink" Target="https://erdr.gp.gov.ua/erdr/erdr.bi.web.Listing.cls?link=t1m1c19r47&amp;key=4324057" TargetMode="External"/><Relationship Id="rId907" Type="http://schemas.openxmlformats.org/officeDocument/2006/relationships/hyperlink" Target="https://erdr.gp.gov.ua/erdr/erdr.bi.web.Listing.cls?link=t1m1c14r48&amp;key=4324057" TargetMode="External"/><Relationship Id="rId1537" Type="http://schemas.openxmlformats.org/officeDocument/2006/relationships/hyperlink" Target="https://erdr.gp.gov.ua/erdr/erdr.bi.web.Listing.cls?link=t1m1c17r81&amp;key=4324057" TargetMode="External"/><Relationship Id="rId36" Type="http://schemas.openxmlformats.org/officeDocument/2006/relationships/hyperlink" Target="https://erdr.gp.gov.ua/erdr/erdr.bi.web.Listing.cls?link=t1m1c17r2&amp;key=4324057" TargetMode="External"/><Relationship Id="rId339" Type="http://schemas.openxmlformats.org/officeDocument/2006/relationships/hyperlink" Target="https://erdr.gp.gov.ua/erdr/erdr.bi.web.Listing.cls?link=t1m1c16r18&amp;key=4324057" TargetMode="External"/><Relationship Id="rId546" Type="http://schemas.openxmlformats.org/officeDocument/2006/relationships/hyperlink" Target="https://erdr.gp.gov.ua/erdr/erdr.bi.web.Listing.cls?link=t1m1c14r29&amp;key=4324057" TargetMode="External"/><Relationship Id="rId753" Type="http://schemas.openxmlformats.org/officeDocument/2006/relationships/hyperlink" Target="https://erdr.gp.gov.ua/erdr/erdr.bi.web.Listing.cls?link=t1m1c12r40&amp;key=4324057" TargetMode="External"/><Relationship Id="rId1176" Type="http://schemas.openxmlformats.org/officeDocument/2006/relationships/hyperlink" Target="https://erdr.gp.gov.ua/erdr/erdr.bi.web.Listing.cls?link=t1m1c17r62&amp;key=4324057" TargetMode="External"/><Relationship Id="rId1383" Type="http://schemas.openxmlformats.org/officeDocument/2006/relationships/hyperlink" Target="https://erdr.gp.gov.ua/erdr/erdr.bi.web.Listing.cls?link=t1m1c15r73&amp;key=4324057" TargetMode="External"/><Relationship Id="rId1604" Type="http://schemas.openxmlformats.org/officeDocument/2006/relationships/hyperlink" Target="https://erdr.gp.gov.ua/erdr/erdr.bi.web.Listing.cls?link=t1m1c8r85&amp;key=4324057" TargetMode="External"/><Relationship Id="rId101" Type="http://schemas.openxmlformats.org/officeDocument/2006/relationships/hyperlink" Target="https://erdr.gp.gov.ua/erdr/erdr.bi.web.Listing.cls?link=t1m1c6r6&amp;key=4324057" TargetMode="External"/><Relationship Id="rId185" Type="http://schemas.openxmlformats.org/officeDocument/2006/relationships/hyperlink" Target="https://erdr.gp.gov.ua/erdr/erdr.bi.web.Listing.cls?link=t1m1c14r10&amp;key=4324057" TargetMode="External"/><Relationship Id="rId406" Type="http://schemas.openxmlformats.org/officeDocument/2006/relationships/hyperlink" Target="https://erdr.gp.gov.ua/erdr/erdr.bi.web.Listing.cls?link=t1m1c7r22&amp;key=4324057" TargetMode="External"/><Relationship Id="rId960" Type="http://schemas.openxmlformats.org/officeDocument/2006/relationships/hyperlink" Target="https://erdr.gp.gov.ua/erdr/erdr.bi.web.Listing.cls?link=t1m1c10r51&amp;key=4324057" TargetMode="External"/><Relationship Id="rId1036" Type="http://schemas.openxmlformats.org/officeDocument/2006/relationships/hyperlink" Target="https://erdr.gp.gov.ua/erdr/erdr.bi.web.Listing.cls?link=t1m1c10r55&amp;key=4324057" TargetMode="External"/><Relationship Id="rId1243" Type="http://schemas.openxmlformats.org/officeDocument/2006/relationships/hyperlink" Target="https://erdr.gp.gov.ua/erdr/erdr.bi.web.Listing.cls?link=t1m1c8r66&amp;key=4324057" TargetMode="External"/><Relationship Id="rId1590" Type="http://schemas.openxmlformats.org/officeDocument/2006/relationships/hyperlink" Target="https://erdr.gp.gov.ua/erdr/erdr.bi.web.Listing.cls?link=t1m1c13r84&amp;key=4324057" TargetMode="External"/><Relationship Id="rId392" Type="http://schemas.openxmlformats.org/officeDocument/2006/relationships/hyperlink" Target="https://erdr.gp.gov.ua/erdr/erdr.bi.web.Listing.cls?link=t1m1c12r21&amp;key=4324057" TargetMode="External"/><Relationship Id="rId613" Type="http://schemas.openxmlformats.org/officeDocument/2006/relationships/hyperlink" Target="https://erdr.gp.gov.ua/erdr/erdr.bi.web.Listing.cls?link=t1m1c5r33&amp;key=4324057" TargetMode="External"/><Relationship Id="rId697" Type="http://schemas.openxmlformats.org/officeDocument/2006/relationships/hyperlink" Target="https://erdr.gp.gov.ua/erdr/erdr.bi.web.Listing.cls?link=t1m1c13r37&amp;key=4324057" TargetMode="External"/><Relationship Id="rId820" Type="http://schemas.openxmlformats.org/officeDocument/2006/relationships/hyperlink" Target="https://erdr.gp.gov.ua/erdr/erdr.bi.web.Listing.cls?link=t1m1c3r44&amp;key=4324057" TargetMode="External"/><Relationship Id="rId918" Type="http://schemas.openxmlformats.org/officeDocument/2006/relationships/hyperlink" Target="https://erdr.gp.gov.ua/erdr/erdr.bi.web.Listing.cls?link=t1m1c6r49&amp;key=4324057" TargetMode="External"/><Relationship Id="rId1450" Type="http://schemas.openxmlformats.org/officeDocument/2006/relationships/hyperlink" Target="https://erdr.gp.gov.ua/erdr/erdr.bi.web.Listing.cls?link=t1m1c6r77&amp;key=4324057" TargetMode="External"/><Relationship Id="rId1548" Type="http://schemas.openxmlformats.org/officeDocument/2006/relationships/hyperlink" Target="https://erdr.gp.gov.ua/erdr/erdr.bi.web.Listing.cls?link=t1m1c9r82&amp;key=4324057" TargetMode="External"/><Relationship Id="rId252" Type="http://schemas.openxmlformats.org/officeDocument/2006/relationships/hyperlink" Target="https://erdr.gp.gov.ua/erdr/erdr.bi.web.Listing.cls?link=t1m1c5r14&amp;key=4324057" TargetMode="External"/><Relationship Id="rId1103" Type="http://schemas.openxmlformats.org/officeDocument/2006/relationships/hyperlink" Target="https://erdr.gp.gov.ua/erdr/erdr.bi.web.Listing.cls?link=t1m1c1r59&amp;key=4324057" TargetMode="External"/><Relationship Id="rId1187" Type="http://schemas.openxmlformats.org/officeDocument/2006/relationships/hyperlink" Target="https://erdr.gp.gov.ua/erdr/erdr.bi.web.Listing.cls?link=t1m1c9r63&amp;key=4324057" TargetMode="External"/><Relationship Id="rId1310" Type="http://schemas.openxmlformats.org/officeDocument/2006/relationships/hyperlink" Target="https://erdr.gp.gov.ua/erdr/erdr.bi.web.Listing.cls?link=t1m1c18r69&amp;key=4324057" TargetMode="External"/><Relationship Id="rId1408" Type="http://schemas.openxmlformats.org/officeDocument/2006/relationships/hyperlink" Target="https://erdr.gp.gov.ua/erdr/erdr.bi.web.Listing.cls?link=t1m1c2r75&amp;key=4324057" TargetMode="External"/><Relationship Id="rId47" Type="http://schemas.openxmlformats.org/officeDocument/2006/relationships/hyperlink" Target="https://erdr.gp.gov.ua/erdr/erdr.bi.web.Listing.cls?link=t1m1c9r3&amp;key=4324057" TargetMode="External"/><Relationship Id="rId112" Type="http://schemas.openxmlformats.org/officeDocument/2006/relationships/hyperlink" Target="https://erdr.gp.gov.ua/erdr/erdr.bi.web.Listing.cls?link=t1m1c17r6&amp;key=4324057" TargetMode="External"/><Relationship Id="rId557" Type="http://schemas.openxmlformats.org/officeDocument/2006/relationships/hyperlink" Target="https://erdr.gp.gov.ua/erdr/erdr.bi.web.Listing.cls?link=t1m1c6r30&amp;key=4324057" TargetMode="External"/><Relationship Id="rId764" Type="http://schemas.openxmlformats.org/officeDocument/2006/relationships/hyperlink" Target="https://erdr.gp.gov.ua/erdr/erdr.bi.web.Listing.cls?link=t1m1c4r41&amp;key=4324057" TargetMode="External"/><Relationship Id="rId971" Type="http://schemas.openxmlformats.org/officeDocument/2006/relationships/hyperlink" Target="https://erdr.gp.gov.ua/erdr/erdr.bi.web.Listing.cls?link=t1m1c2r52&amp;key=4324057" TargetMode="External"/><Relationship Id="rId1394" Type="http://schemas.openxmlformats.org/officeDocument/2006/relationships/hyperlink" Target="https://erdr.gp.gov.ua/erdr/erdr.bi.web.Listing.cls?link=t1m1c7r74&amp;key=4324057" TargetMode="External"/><Relationship Id="rId1615" Type="http://schemas.openxmlformats.org/officeDocument/2006/relationships/hyperlink" Target="https://erdr.gp.gov.ua/erdr/erdr.bi.web.Listing.cls?link=t1m1c19r85&amp;key=4324057" TargetMode="External"/><Relationship Id="rId196" Type="http://schemas.openxmlformats.org/officeDocument/2006/relationships/hyperlink" Target="https://erdr.gp.gov.ua/erdr/erdr.bi.web.Listing.cls?link=t1m1c6r11&amp;key=4324057" TargetMode="External"/><Relationship Id="rId417" Type="http://schemas.openxmlformats.org/officeDocument/2006/relationships/hyperlink" Target="https://erdr.gp.gov.ua/erdr/erdr.bi.web.Listing.cls?link=t1m1c18r22&amp;key=4324057" TargetMode="External"/><Relationship Id="rId624" Type="http://schemas.openxmlformats.org/officeDocument/2006/relationships/hyperlink" Target="https://erdr.gp.gov.ua/erdr/erdr.bi.web.Listing.cls?link=t1m1c16r33&amp;key=4324057" TargetMode="External"/><Relationship Id="rId831" Type="http://schemas.openxmlformats.org/officeDocument/2006/relationships/hyperlink" Target="https://erdr.gp.gov.ua/erdr/erdr.bi.web.Listing.cls?link=t1m1c14r44&amp;key=4324057" TargetMode="External"/><Relationship Id="rId1047" Type="http://schemas.openxmlformats.org/officeDocument/2006/relationships/hyperlink" Target="https://erdr.gp.gov.ua/erdr/erdr.bi.web.Listing.cls?link=t1m1c2r56&amp;key=4324057" TargetMode="External"/><Relationship Id="rId1254" Type="http://schemas.openxmlformats.org/officeDocument/2006/relationships/hyperlink" Target="https://erdr.gp.gov.ua/erdr/erdr.bi.web.Listing.cls?link=t1m1c19r66&amp;key=4324057" TargetMode="External"/><Relationship Id="rId1461" Type="http://schemas.openxmlformats.org/officeDocument/2006/relationships/hyperlink" Target="https://erdr.gp.gov.ua/erdr/erdr.bi.web.Listing.cls?link=t1m1c17r77&amp;key=4324057" TargetMode="External"/><Relationship Id="rId263" Type="http://schemas.openxmlformats.org/officeDocument/2006/relationships/hyperlink" Target="https://erdr.gp.gov.ua/erdr/erdr.bi.web.Listing.cls?link=t1m1c16r14&amp;key=4324057" TargetMode="External"/><Relationship Id="rId470" Type="http://schemas.openxmlformats.org/officeDocument/2006/relationships/hyperlink" Target="https://erdr.gp.gov.ua/erdr/erdr.bi.web.Listing.cls?link=t1m1c14r25&amp;key=4324057" TargetMode="External"/><Relationship Id="rId929" Type="http://schemas.openxmlformats.org/officeDocument/2006/relationships/hyperlink" Target="https://erdr.gp.gov.ua/erdr/erdr.bi.web.Listing.cls?link=t1m1c17r49&amp;key=4324057" TargetMode="External"/><Relationship Id="rId1114" Type="http://schemas.openxmlformats.org/officeDocument/2006/relationships/hyperlink" Target="https://erdr.gp.gov.ua/erdr/erdr.bi.web.Listing.cls?link=t1m1c12r59&amp;key=4324057" TargetMode="External"/><Relationship Id="rId1321" Type="http://schemas.openxmlformats.org/officeDocument/2006/relationships/hyperlink" Target="https://erdr.gp.gov.ua/erdr/erdr.bi.web.Listing.cls?link=t1m1c10r70&amp;key=4324057" TargetMode="External"/><Relationship Id="rId1559" Type="http://schemas.openxmlformats.org/officeDocument/2006/relationships/hyperlink" Target="https://erdr.gp.gov.ua/erdr/erdr.bi.web.Listing.cls?link=t1m1c1r83&amp;key=4324057" TargetMode="External"/><Relationship Id="rId58" Type="http://schemas.openxmlformats.org/officeDocument/2006/relationships/hyperlink" Target="https://erdr.gp.gov.ua/erdr/erdr.bi.web.Listing.cls?link=t1m1c1r4&amp;key=4324057" TargetMode="External"/><Relationship Id="rId123" Type="http://schemas.openxmlformats.org/officeDocument/2006/relationships/hyperlink" Target="https://erdr.gp.gov.ua/erdr/erdr.bi.web.Listing.cls?link=t1m1c9r7&amp;key=4324057" TargetMode="External"/><Relationship Id="rId330" Type="http://schemas.openxmlformats.org/officeDocument/2006/relationships/hyperlink" Target="https://erdr.gp.gov.ua/erdr/erdr.bi.web.Listing.cls?link=t1m1c7r18&amp;key=4324057" TargetMode="External"/><Relationship Id="rId568" Type="http://schemas.openxmlformats.org/officeDocument/2006/relationships/hyperlink" Target="https://erdr.gp.gov.ua/erdr/erdr.bi.web.Listing.cls?link=t1m1c17r30&amp;key=4324057" TargetMode="External"/><Relationship Id="rId775" Type="http://schemas.openxmlformats.org/officeDocument/2006/relationships/hyperlink" Target="https://erdr.gp.gov.ua/erdr/erdr.bi.web.Listing.cls?link=t1m1c15r41&amp;key=4324057" TargetMode="External"/><Relationship Id="rId982" Type="http://schemas.openxmlformats.org/officeDocument/2006/relationships/hyperlink" Target="https://erdr.gp.gov.ua/erdr/erdr.bi.web.Listing.cls?link=t1m1c13r52&amp;key=4324057" TargetMode="External"/><Relationship Id="rId1198" Type="http://schemas.openxmlformats.org/officeDocument/2006/relationships/hyperlink" Target="https://erdr.gp.gov.ua/erdr/erdr.bi.web.Listing.cls?link=t1m1c1r64&amp;key=4324057" TargetMode="External"/><Relationship Id="rId1419" Type="http://schemas.openxmlformats.org/officeDocument/2006/relationships/hyperlink" Target="https://erdr.gp.gov.ua/erdr/erdr.bi.web.Listing.cls?link=t1m1c13r75&amp;key=4324057" TargetMode="External"/><Relationship Id="rId1626" Type="http://schemas.openxmlformats.org/officeDocument/2006/relationships/hyperlink" Target="https://erdr.gp.gov.ua/erdr/erdr.bi.web.Listing.cls?link=t1m1c11r86&amp;key=4324057" TargetMode="External"/><Relationship Id="rId428" Type="http://schemas.openxmlformats.org/officeDocument/2006/relationships/hyperlink" Target="https://erdr.gp.gov.ua/erdr/erdr.bi.web.Listing.cls?link=t1m1c10r23&amp;key=4324057" TargetMode="External"/><Relationship Id="rId635" Type="http://schemas.openxmlformats.org/officeDocument/2006/relationships/hyperlink" Target="https://erdr.gp.gov.ua/erdr/erdr.bi.web.Listing.cls?link=t1m1c8r34&amp;key=4324057" TargetMode="External"/><Relationship Id="rId842" Type="http://schemas.openxmlformats.org/officeDocument/2006/relationships/hyperlink" Target="https://erdr.gp.gov.ua/erdr/erdr.bi.web.Listing.cls?link=t1m1c6r45&amp;key=4324057" TargetMode="External"/><Relationship Id="rId1058" Type="http://schemas.openxmlformats.org/officeDocument/2006/relationships/hyperlink" Target="https://erdr.gp.gov.ua/erdr/erdr.bi.web.Listing.cls?link=t1m1c13r56&amp;key=4324057" TargetMode="External"/><Relationship Id="rId1265" Type="http://schemas.openxmlformats.org/officeDocument/2006/relationships/hyperlink" Target="https://erdr.gp.gov.ua/erdr/erdr.bi.web.Listing.cls?link=t1m1c11r67&amp;key=4324057" TargetMode="External"/><Relationship Id="rId1472" Type="http://schemas.openxmlformats.org/officeDocument/2006/relationships/hyperlink" Target="https://erdr.gp.gov.ua/erdr/erdr.bi.web.Listing.cls?link=t1m1c9r78&amp;key=4324057" TargetMode="External"/><Relationship Id="rId274" Type="http://schemas.openxmlformats.org/officeDocument/2006/relationships/hyperlink" Target="https://erdr.gp.gov.ua/erdr/erdr.bi.web.Listing.cls?link=t1m1c8r15&amp;key=4324057" TargetMode="External"/><Relationship Id="rId481" Type="http://schemas.openxmlformats.org/officeDocument/2006/relationships/hyperlink" Target="https://erdr.gp.gov.ua/erdr/erdr.bi.web.Listing.cls?link=t1m1c6r26&amp;key=4324057" TargetMode="External"/><Relationship Id="rId702" Type="http://schemas.openxmlformats.org/officeDocument/2006/relationships/hyperlink" Target="https://erdr.gp.gov.ua/erdr/erdr.bi.web.Listing.cls?link=t1m1c18r37&amp;key=4324057" TargetMode="External"/><Relationship Id="rId1125" Type="http://schemas.openxmlformats.org/officeDocument/2006/relationships/hyperlink" Target="https://erdr.gp.gov.ua/erdr/erdr.bi.web.Listing.cls?link=t1m1c4r60&amp;key=4324057" TargetMode="External"/><Relationship Id="rId1332" Type="http://schemas.openxmlformats.org/officeDocument/2006/relationships/hyperlink" Target="https://erdr.gp.gov.ua/erdr/erdr.bi.web.Listing.cls?link=t1m1c2r71&amp;key=4324057" TargetMode="External"/><Relationship Id="rId69" Type="http://schemas.openxmlformats.org/officeDocument/2006/relationships/hyperlink" Target="https://erdr.gp.gov.ua/erdr/erdr.bi.web.Listing.cls?link=t1m1c12r4&amp;key=4324057" TargetMode="External"/><Relationship Id="rId134" Type="http://schemas.openxmlformats.org/officeDocument/2006/relationships/hyperlink" Target="https://erdr.gp.gov.ua/erdr/erdr.bi.web.Listing.cls?link=t1m1c1r8&amp;key=4324057" TargetMode="External"/><Relationship Id="rId579" Type="http://schemas.openxmlformats.org/officeDocument/2006/relationships/hyperlink" Target="https://erdr.gp.gov.ua/erdr/erdr.bi.web.Listing.cls?link=t1m1c9r31&amp;key=4324057" TargetMode="External"/><Relationship Id="rId786" Type="http://schemas.openxmlformats.org/officeDocument/2006/relationships/hyperlink" Target="https://erdr.gp.gov.ua/erdr/erdr.bi.web.Listing.cls?link=t1m1c7r42&amp;key=4324057" TargetMode="External"/><Relationship Id="rId993" Type="http://schemas.openxmlformats.org/officeDocument/2006/relationships/hyperlink" Target="https://erdr.gp.gov.ua/erdr/erdr.bi.web.Listing.cls?link=t1m1c5r53&amp;key=4324057" TargetMode="External"/><Relationship Id="rId1637" Type="http://schemas.openxmlformats.org/officeDocument/2006/relationships/hyperlink" Target="https://erdr.gp.gov.ua/erdr/erdr.bi.web.Listing.cls?link=t1m1c3r87&amp;key=4324057" TargetMode="External"/><Relationship Id="rId341" Type="http://schemas.openxmlformats.org/officeDocument/2006/relationships/hyperlink" Target="https://erdr.gp.gov.ua/erdr/erdr.bi.web.Listing.cls?link=t1m1c18r18&amp;key=4324057" TargetMode="External"/><Relationship Id="rId439" Type="http://schemas.openxmlformats.org/officeDocument/2006/relationships/hyperlink" Target="https://erdr.gp.gov.ua/erdr/erdr.bi.web.Listing.cls?link=t1m1c2r24&amp;key=4324057" TargetMode="External"/><Relationship Id="rId646" Type="http://schemas.openxmlformats.org/officeDocument/2006/relationships/hyperlink" Target="https://erdr.gp.gov.ua/erdr/erdr.bi.web.Listing.cls?link=t1m1c19r34&amp;key=4324057" TargetMode="External"/><Relationship Id="rId1069" Type="http://schemas.openxmlformats.org/officeDocument/2006/relationships/hyperlink" Target="https://erdr.gp.gov.ua/erdr/erdr.bi.web.Listing.cls?link=t1m1c5r57&amp;key=4324057" TargetMode="External"/><Relationship Id="rId1276" Type="http://schemas.openxmlformats.org/officeDocument/2006/relationships/hyperlink" Target="https://erdr.gp.gov.ua/erdr/erdr.bi.web.Listing.cls?link=t1m1c3r68&amp;key=4324057" TargetMode="External"/><Relationship Id="rId1483" Type="http://schemas.openxmlformats.org/officeDocument/2006/relationships/hyperlink" Target="https://erdr.gp.gov.ua/erdr/erdr.bi.web.Listing.cls?link=t1m1c1r79&amp;key=4324057" TargetMode="External"/><Relationship Id="rId201" Type="http://schemas.openxmlformats.org/officeDocument/2006/relationships/hyperlink" Target="https://erdr.gp.gov.ua/erdr/erdr.bi.web.Listing.cls?link=t1m1c11r11&amp;key=4324057" TargetMode="External"/><Relationship Id="rId285" Type="http://schemas.openxmlformats.org/officeDocument/2006/relationships/hyperlink" Target="https://erdr.gp.gov.ua/erdr/erdr.bi.web.Listing.cls?link=t1m1c19r15&amp;key=4324057" TargetMode="External"/><Relationship Id="rId506" Type="http://schemas.openxmlformats.org/officeDocument/2006/relationships/hyperlink" Target="https://erdr.gp.gov.ua/erdr/erdr.bi.web.Listing.cls?link=t1m1c12r27&amp;key=4324057" TargetMode="External"/><Relationship Id="rId853" Type="http://schemas.openxmlformats.org/officeDocument/2006/relationships/hyperlink" Target="https://erdr.gp.gov.ua/erdr/erdr.bi.web.Listing.cls?link=t1m1c17r45&amp;key=4324057" TargetMode="External"/><Relationship Id="rId1136" Type="http://schemas.openxmlformats.org/officeDocument/2006/relationships/hyperlink" Target="https://erdr.gp.gov.ua/erdr/erdr.bi.web.Listing.cls?link=t1m1c15r60&amp;key=4324057" TargetMode="External"/><Relationship Id="rId492" Type="http://schemas.openxmlformats.org/officeDocument/2006/relationships/hyperlink" Target="https://erdr.gp.gov.ua/erdr/erdr.bi.web.Listing.cls?link=t1m1c17r26&amp;key=4324057" TargetMode="External"/><Relationship Id="rId713" Type="http://schemas.openxmlformats.org/officeDocument/2006/relationships/hyperlink" Target="https://erdr.gp.gov.ua/erdr/erdr.bi.web.Listing.cls?link=t1m1c10r38&amp;key=4324057" TargetMode="External"/><Relationship Id="rId797" Type="http://schemas.openxmlformats.org/officeDocument/2006/relationships/hyperlink" Target="https://erdr.gp.gov.ua/erdr/erdr.bi.web.Listing.cls?link=t1m1c18r42&amp;key=4324057" TargetMode="External"/><Relationship Id="rId920" Type="http://schemas.openxmlformats.org/officeDocument/2006/relationships/hyperlink" Target="https://erdr.gp.gov.ua/erdr/erdr.bi.web.Listing.cls?link=t1m1c8r49&amp;key=4324057" TargetMode="External"/><Relationship Id="rId1343" Type="http://schemas.openxmlformats.org/officeDocument/2006/relationships/hyperlink" Target="https://erdr.gp.gov.ua/erdr/erdr.bi.web.Listing.cls?link=t1m1c13r71&amp;key=4324057" TargetMode="External"/><Relationship Id="rId1550" Type="http://schemas.openxmlformats.org/officeDocument/2006/relationships/hyperlink" Target="https://erdr.gp.gov.ua/erdr/erdr.bi.web.Listing.cls?link=t1m1c11r82&amp;key=4324057" TargetMode="External"/><Relationship Id="rId1648" Type="http://schemas.openxmlformats.org/officeDocument/2006/relationships/hyperlink" Target="https://erdr.gp.gov.ua/erdr/erdr.bi.web.Listing.cls?link=t1m1c14r87&amp;key=4324057" TargetMode="External"/><Relationship Id="rId145" Type="http://schemas.openxmlformats.org/officeDocument/2006/relationships/hyperlink" Target="https://erdr.gp.gov.ua/erdr/erdr.bi.web.Listing.cls?link=t1m1c12r8&amp;key=4324057" TargetMode="External"/><Relationship Id="rId352" Type="http://schemas.openxmlformats.org/officeDocument/2006/relationships/hyperlink" Target="https://erdr.gp.gov.ua/erdr/erdr.bi.web.Listing.cls?link=t1m1c10r19&amp;key=4324057" TargetMode="External"/><Relationship Id="rId1203" Type="http://schemas.openxmlformats.org/officeDocument/2006/relationships/hyperlink" Target="https://erdr.gp.gov.ua/erdr/erdr.bi.web.Listing.cls?link=t1m1c6r64&amp;key=4324057" TargetMode="External"/><Relationship Id="rId1287" Type="http://schemas.openxmlformats.org/officeDocument/2006/relationships/hyperlink" Target="https://erdr.gp.gov.ua/erdr/erdr.bi.web.Listing.cls?link=t1m1c14r68&amp;key=4324057" TargetMode="External"/><Relationship Id="rId1410" Type="http://schemas.openxmlformats.org/officeDocument/2006/relationships/hyperlink" Target="https://erdr.gp.gov.ua/erdr/erdr.bi.web.Listing.cls?link=t1m1c4r75&amp;key=4324057" TargetMode="External"/><Relationship Id="rId1508" Type="http://schemas.openxmlformats.org/officeDocument/2006/relationships/hyperlink" Target="https://erdr.gp.gov.ua/erdr/erdr.bi.web.Listing.cls?link=t1m1c7r80&amp;key=4324057" TargetMode="External"/><Relationship Id="rId212" Type="http://schemas.openxmlformats.org/officeDocument/2006/relationships/hyperlink" Target="https://erdr.gp.gov.ua/erdr/erdr.bi.web.Listing.cls?link=t1m1c3r12&amp;key=4324057" TargetMode="External"/><Relationship Id="rId657" Type="http://schemas.openxmlformats.org/officeDocument/2006/relationships/hyperlink" Target="https://erdr.gp.gov.ua/erdr/erdr.bi.web.Listing.cls?link=t1m1c11r35&amp;key=4324057" TargetMode="External"/><Relationship Id="rId864" Type="http://schemas.openxmlformats.org/officeDocument/2006/relationships/hyperlink" Target="https://erdr.gp.gov.ua/erdr/erdr.bi.web.Listing.cls?link=t1m1c9r46&amp;key=4324057" TargetMode="External"/><Relationship Id="rId1494" Type="http://schemas.openxmlformats.org/officeDocument/2006/relationships/hyperlink" Target="https://erdr.gp.gov.ua/erdr/erdr.bi.web.Listing.cls?link=t1m1c12r79&amp;key=4324057" TargetMode="External"/><Relationship Id="rId296" Type="http://schemas.openxmlformats.org/officeDocument/2006/relationships/hyperlink" Target="https://erdr.gp.gov.ua/erdr/erdr.bi.web.Listing.cls?link=t1m1c11r16&amp;key=4324057" TargetMode="External"/><Relationship Id="rId517" Type="http://schemas.openxmlformats.org/officeDocument/2006/relationships/hyperlink" Target="https://erdr.gp.gov.ua/erdr/erdr.bi.web.Listing.cls?link=t1m1c4r28&amp;key=4324057" TargetMode="External"/><Relationship Id="rId724" Type="http://schemas.openxmlformats.org/officeDocument/2006/relationships/hyperlink" Target="https://erdr.gp.gov.ua/erdr/erdr.bi.web.Listing.cls?link=t1m1c2r39&amp;key=4324057" TargetMode="External"/><Relationship Id="rId931" Type="http://schemas.openxmlformats.org/officeDocument/2006/relationships/hyperlink" Target="https://erdr.gp.gov.ua/erdr/erdr.bi.web.Listing.cls?link=t1m1c19r49&amp;key=4324057" TargetMode="External"/><Relationship Id="rId1147" Type="http://schemas.openxmlformats.org/officeDocument/2006/relationships/hyperlink" Target="https://erdr.gp.gov.ua/erdr/erdr.bi.web.Listing.cls?link=t1m1c7r61&amp;key=4324057" TargetMode="External"/><Relationship Id="rId1354" Type="http://schemas.openxmlformats.org/officeDocument/2006/relationships/hyperlink" Target="https://erdr.gp.gov.ua/erdr/erdr.bi.web.Listing.cls?link=t1m1c5r72&amp;key=4324057" TargetMode="External"/><Relationship Id="rId1561" Type="http://schemas.openxmlformats.org/officeDocument/2006/relationships/hyperlink" Target="https://erdr.gp.gov.ua/erdr/erdr.bi.web.Listing.cls?link=t1m1c3r83&amp;key=4324057" TargetMode="External"/><Relationship Id="rId60" Type="http://schemas.openxmlformats.org/officeDocument/2006/relationships/hyperlink" Target="https://erdr.gp.gov.ua/erdr/erdr.bi.web.Listing.cls?link=t1m1c3r4&amp;key=4324057" TargetMode="External"/><Relationship Id="rId156" Type="http://schemas.openxmlformats.org/officeDocument/2006/relationships/hyperlink" Target="https://erdr.gp.gov.ua/erdr/erdr.bi.web.Listing.cls?link=t1m1c4r9&amp;key=4324057" TargetMode="External"/><Relationship Id="rId363" Type="http://schemas.openxmlformats.org/officeDocument/2006/relationships/hyperlink" Target="https://erdr.gp.gov.ua/erdr/erdr.bi.web.Listing.cls?link=t1m1c2r20&amp;key=4324057" TargetMode="External"/><Relationship Id="rId570" Type="http://schemas.openxmlformats.org/officeDocument/2006/relationships/hyperlink" Target="https://erdr.gp.gov.ua/erdr/erdr.bi.web.Listing.cls?link=t1m1c19r30&amp;key=4324057" TargetMode="External"/><Relationship Id="rId1007" Type="http://schemas.openxmlformats.org/officeDocument/2006/relationships/hyperlink" Target="https://erdr.gp.gov.ua/erdr/erdr.bi.web.Listing.cls?link=t1m1c19r53&amp;key=4324057" TargetMode="External"/><Relationship Id="rId1214" Type="http://schemas.openxmlformats.org/officeDocument/2006/relationships/hyperlink" Target="https://erdr.gp.gov.ua/erdr/erdr.bi.web.Listing.cls?link=t1m1c17r64&amp;key=4324057" TargetMode="External"/><Relationship Id="rId1421" Type="http://schemas.openxmlformats.org/officeDocument/2006/relationships/hyperlink" Target="https://erdr.gp.gov.ua/erdr/erdr.bi.web.Listing.cls?link=t1m1c15r75&amp;key=4324057" TargetMode="External"/><Relationship Id="rId223" Type="http://schemas.openxmlformats.org/officeDocument/2006/relationships/hyperlink" Target="https://erdr.gp.gov.ua/erdr/erdr.bi.web.Listing.cls?link=t1m1c14r12&amp;key=4324057" TargetMode="External"/><Relationship Id="rId430" Type="http://schemas.openxmlformats.org/officeDocument/2006/relationships/hyperlink" Target="https://erdr.gp.gov.ua/erdr/erdr.bi.web.Listing.cls?link=t1m1c12r23&amp;key=4324057" TargetMode="External"/><Relationship Id="rId668" Type="http://schemas.openxmlformats.org/officeDocument/2006/relationships/hyperlink" Target="https://erdr.gp.gov.ua/erdr/erdr.bi.web.Listing.cls?link=t1m1c3r36&amp;key=4324057" TargetMode="External"/><Relationship Id="rId875" Type="http://schemas.openxmlformats.org/officeDocument/2006/relationships/hyperlink" Target="https://erdr.gp.gov.ua/erdr/erdr.bi.web.Listing.cls?link=t1m1c1r47&amp;key=4324057" TargetMode="External"/><Relationship Id="rId1060" Type="http://schemas.openxmlformats.org/officeDocument/2006/relationships/hyperlink" Target="https://erdr.gp.gov.ua/erdr/erdr.bi.web.Listing.cls?link=t1m1c15r56&amp;key=4324057" TargetMode="External"/><Relationship Id="rId1298" Type="http://schemas.openxmlformats.org/officeDocument/2006/relationships/hyperlink" Target="https://erdr.gp.gov.ua/erdr/erdr.bi.web.Listing.cls?link=t1m1c6r69&amp;key=4324057" TargetMode="External"/><Relationship Id="rId1519" Type="http://schemas.openxmlformats.org/officeDocument/2006/relationships/hyperlink" Target="https://erdr.gp.gov.ua/erdr/erdr.bi.web.Listing.cls?link=t1m1c18r80&amp;key=4324057" TargetMode="External"/><Relationship Id="rId18" Type="http://schemas.openxmlformats.org/officeDocument/2006/relationships/hyperlink" Target="https://erdr.gp.gov.ua/erdr/erdr.bi.web.Listing.cls?link=t1m1c18r1&amp;key=4324057" TargetMode="External"/><Relationship Id="rId528" Type="http://schemas.openxmlformats.org/officeDocument/2006/relationships/hyperlink" Target="https://erdr.gp.gov.ua/erdr/erdr.bi.web.Listing.cls?link=t1m1c15r28&amp;key=4324057" TargetMode="External"/><Relationship Id="rId735" Type="http://schemas.openxmlformats.org/officeDocument/2006/relationships/hyperlink" Target="https://erdr.gp.gov.ua/erdr/erdr.bi.web.Listing.cls?link=t1m1c13r39&amp;key=4324057" TargetMode="External"/><Relationship Id="rId942" Type="http://schemas.openxmlformats.org/officeDocument/2006/relationships/hyperlink" Target="https://erdr.gp.gov.ua/erdr/erdr.bi.web.Listing.cls?link=t1m1c11r50&amp;key=4324057" TargetMode="External"/><Relationship Id="rId1158" Type="http://schemas.openxmlformats.org/officeDocument/2006/relationships/hyperlink" Target="https://erdr.gp.gov.ua/erdr/erdr.bi.web.Listing.cls?link=t1m1c18r61&amp;key=4324057" TargetMode="External"/><Relationship Id="rId1365" Type="http://schemas.openxmlformats.org/officeDocument/2006/relationships/hyperlink" Target="https://erdr.gp.gov.ua/erdr/erdr.bi.web.Listing.cls?link=t1m1c16r72&amp;key=4324057" TargetMode="External"/><Relationship Id="rId1572" Type="http://schemas.openxmlformats.org/officeDocument/2006/relationships/hyperlink" Target="https://erdr.gp.gov.ua/erdr/erdr.bi.web.Listing.cls?link=t1m1c14r83&amp;key=4324057" TargetMode="External"/><Relationship Id="rId167" Type="http://schemas.openxmlformats.org/officeDocument/2006/relationships/hyperlink" Target="https://erdr.gp.gov.ua/erdr/erdr.bi.web.Listing.cls?link=t1m1c15r9&amp;key=4324057" TargetMode="External"/><Relationship Id="rId374" Type="http://schemas.openxmlformats.org/officeDocument/2006/relationships/hyperlink" Target="https://erdr.gp.gov.ua/erdr/erdr.bi.web.Listing.cls?link=t1m1c13r20&amp;key=4324057" TargetMode="External"/><Relationship Id="rId581" Type="http://schemas.openxmlformats.org/officeDocument/2006/relationships/hyperlink" Target="https://erdr.gp.gov.ua/erdr/erdr.bi.web.Listing.cls?link=t1m1c11r31&amp;key=4324057" TargetMode="External"/><Relationship Id="rId1018" Type="http://schemas.openxmlformats.org/officeDocument/2006/relationships/hyperlink" Target="https://erdr.gp.gov.ua/erdr/erdr.bi.web.Listing.cls?link=t1m1c11r54&amp;key=4324057" TargetMode="External"/><Relationship Id="rId1225" Type="http://schemas.openxmlformats.org/officeDocument/2006/relationships/hyperlink" Target="https://erdr.gp.gov.ua/erdr/erdr.bi.web.Listing.cls?link=t1m1c9r65&amp;key=4324057" TargetMode="External"/><Relationship Id="rId1432" Type="http://schemas.openxmlformats.org/officeDocument/2006/relationships/hyperlink" Target="https://erdr.gp.gov.ua/erdr/erdr.bi.web.Listing.cls?link=t1m1c7r76&amp;key=4324057" TargetMode="External"/><Relationship Id="rId71" Type="http://schemas.openxmlformats.org/officeDocument/2006/relationships/hyperlink" Target="https://erdr.gp.gov.ua/erdr/erdr.bi.web.Listing.cls?link=t1m1c14r4&amp;key=4324057" TargetMode="External"/><Relationship Id="rId234" Type="http://schemas.openxmlformats.org/officeDocument/2006/relationships/hyperlink" Target="https://erdr.gp.gov.ua/erdr/erdr.bi.web.Listing.cls?link=t1m1c6r13&amp;key=4324057" TargetMode="External"/><Relationship Id="rId679" Type="http://schemas.openxmlformats.org/officeDocument/2006/relationships/hyperlink" Target="https://erdr.gp.gov.ua/erdr/erdr.bi.web.Listing.cls?link=t1m1c14r36&amp;key=4324057" TargetMode="External"/><Relationship Id="rId802" Type="http://schemas.openxmlformats.org/officeDocument/2006/relationships/hyperlink" Target="https://erdr.gp.gov.ua/erdr/erdr.bi.web.Listing.cls?link=t1m1c4r43&amp;key=4324057" TargetMode="External"/><Relationship Id="rId886" Type="http://schemas.openxmlformats.org/officeDocument/2006/relationships/hyperlink" Target="https://erdr.gp.gov.ua/erdr/erdr.bi.web.Listing.cls?link=t1m1c12r47&amp;key=4324057" TargetMode="External"/><Relationship Id="rId2" Type="http://schemas.openxmlformats.org/officeDocument/2006/relationships/hyperlink" Target="https://erdr.gp.gov.ua/erdr/erdr.bi.web.Listing.cls?link=t1m1c2r1&amp;key=4324057" TargetMode="External"/><Relationship Id="rId29" Type="http://schemas.openxmlformats.org/officeDocument/2006/relationships/hyperlink" Target="https://erdr.gp.gov.ua/erdr/erdr.bi.web.Listing.cls?link=t1m1c10r2&amp;key=4324057" TargetMode="External"/><Relationship Id="rId441" Type="http://schemas.openxmlformats.org/officeDocument/2006/relationships/hyperlink" Target="https://erdr.gp.gov.ua/erdr/erdr.bi.web.Listing.cls?link=t1m1c4r24&amp;key=4324057" TargetMode="External"/><Relationship Id="rId539" Type="http://schemas.openxmlformats.org/officeDocument/2006/relationships/hyperlink" Target="https://erdr.gp.gov.ua/erdr/erdr.bi.web.Listing.cls?link=t1m1c7r29&amp;key=4324057" TargetMode="External"/><Relationship Id="rId746" Type="http://schemas.openxmlformats.org/officeDocument/2006/relationships/hyperlink" Target="https://erdr.gp.gov.ua/erdr/erdr.bi.web.Listing.cls?link=t1m1c5r40&amp;key=4324057" TargetMode="External"/><Relationship Id="rId1071" Type="http://schemas.openxmlformats.org/officeDocument/2006/relationships/hyperlink" Target="https://erdr.gp.gov.ua/erdr/erdr.bi.web.Listing.cls?link=t1m1c7r57&amp;key=4324057" TargetMode="External"/><Relationship Id="rId1169" Type="http://schemas.openxmlformats.org/officeDocument/2006/relationships/hyperlink" Target="https://erdr.gp.gov.ua/erdr/erdr.bi.web.Listing.cls?link=t1m1c10r62&amp;key=4324057" TargetMode="External"/><Relationship Id="rId1376" Type="http://schemas.openxmlformats.org/officeDocument/2006/relationships/hyperlink" Target="https://erdr.gp.gov.ua/erdr/erdr.bi.web.Listing.cls?link=t1m1c8r73&amp;key=4324057" TargetMode="External"/><Relationship Id="rId1583" Type="http://schemas.openxmlformats.org/officeDocument/2006/relationships/hyperlink" Target="https://erdr.gp.gov.ua/erdr/erdr.bi.web.Listing.cls?link=t1m1c6r84&amp;key=4324057" TargetMode="External"/><Relationship Id="rId178" Type="http://schemas.openxmlformats.org/officeDocument/2006/relationships/hyperlink" Target="https://erdr.gp.gov.ua/erdr/erdr.bi.web.Listing.cls?link=t1m1c7r10&amp;key=4324057" TargetMode="External"/><Relationship Id="rId301" Type="http://schemas.openxmlformats.org/officeDocument/2006/relationships/hyperlink" Target="https://erdr.gp.gov.ua/erdr/erdr.bi.web.Listing.cls?link=t1m1c16r16&amp;key=4324057" TargetMode="External"/><Relationship Id="rId953" Type="http://schemas.openxmlformats.org/officeDocument/2006/relationships/hyperlink" Target="https://erdr.gp.gov.ua/erdr/erdr.bi.web.Listing.cls?link=t1m1c3r51&amp;key=4324057" TargetMode="External"/><Relationship Id="rId1029" Type="http://schemas.openxmlformats.org/officeDocument/2006/relationships/hyperlink" Target="https://erdr.gp.gov.ua/erdr/erdr.bi.web.Listing.cls?link=t1m1c3r55&amp;key=4324057" TargetMode="External"/><Relationship Id="rId1236" Type="http://schemas.openxmlformats.org/officeDocument/2006/relationships/hyperlink" Target="https://erdr.gp.gov.ua/erdr/erdr.bi.web.Listing.cls?link=t1m1c1r66&amp;key=4324057" TargetMode="External"/><Relationship Id="rId82" Type="http://schemas.openxmlformats.org/officeDocument/2006/relationships/hyperlink" Target="https://erdr.gp.gov.ua/erdr/erdr.bi.web.Listing.cls?link=t1m1c6r5&amp;key=4324057" TargetMode="External"/><Relationship Id="rId385" Type="http://schemas.openxmlformats.org/officeDocument/2006/relationships/hyperlink" Target="https://erdr.gp.gov.ua/erdr/erdr.bi.web.Listing.cls?link=t1m1c5r21&amp;key=4324057" TargetMode="External"/><Relationship Id="rId592" Type="http://schemas.openxmlformats.org/officeDocument/2006/relationships/hyperlink" Target="https://erdr.gp.gov.ua/erdr/erdr.bi.web.Listing.cls?link=t1m1c3r32&amp;key=4324057" TargetMode="External"/><Relationship Id="rId606" Type="http://schemas.openxmlformats.org/officeDocument/2006/relationships/hyperlink" Target="https://erdr.gp.gov.ua/erdr/erdr.bi.web.Listing.cls?link=t1m1c17r32&amp;key=4324057" TargetMode="External"/><Relationship Id="rId813" Type="http://schemas.openxmlformats.org/officeDocument/2006/relationships/hyperlink" Target="https://erdr.gp.gov.ua/erdr/erdr.bi.web.Listing.cls?link=t1m1c15r43&amp;key=4324057" TargetMode="External"/><Relationship Id="rId1443" Type="http://schemas.openxmlformats.org/officeDocument/2006/relationships/hyperlink" Target="https://erdr.gp.gov.ua/erdr/erdr.bi.web.Listing.cls?link=t1m1c18r76&amp;key=4324057" TargetMode="External"/><Relationship Id="rId1650" Type="http://schemas.openxmlformats.org/officeDocument/2006/relationships/hyperlink" Target="https://erdr.gp.gov.ua/erdr/erdr.bi.web.Listing.cls?link=t1m1c16r87&amp;key=4324057" TargetMode="External"/><Relationship Id="rId245" Type="http://schemas.openxmlformats.org/officeDocument/2006/relationships/hyperlink" Target="https://erdr.gp.gov.ua/erdr/erdr.bi.web.Listing.cls?link=t1m1c17r13&amp;key=4324057" TargetMode="External"/><Relationship Id="rId452" Type="http://schemas.openxmlformats.org/officeDocument/2006/relationships/hyperlink" Target="https://erdr.gp.gov.ua/erdr/erdr.bi.web.Listing.cls?link=t1m1c15r24&amp;key=4324057" TargetMode="External"/><Relationship Id="rId897" Type="http://schemas.openxmlformats.org/officeDocument/2006/relationships/hyperlink" Target="https://erdr.gp.gov.ua/erdr/erdr.bi.web.Listing.cls?link=t1m1c4r48&amp;key=4324057" TargetMode="External"/><Relationship Id="rId1082" Type="http://schemas.openxmlformats.org/officeDocument/2006/relationships/hyperlink" Target="https://erdr.gp.gov.ua/erdr/erdr.bi.web.Listing.cls?link=t1m1c18r57&amp;key=4324057" TargetMode="External"/><Relationship Id="rId1303" Type="http://schemas.openxmlformats.org/officeDocument/2006/relationships/hyperlink" Target="https://erdr.gp.gov.ua/erdr/erdr.bi.web.Listing.cls?link=t1m1c11r69&amp;key=4324057" TargetMode="External"/><Relationship Id="rId1510" Type="http://schemas.openxmlformats.org/officeDocument/2006/relationships/hyperlink" Target="https://erdr.gp.gov.ua/erdr/erdr.bi.web.Listing.cls?link=t1m1c9r80&amp;key=4324057" TargetMode="External"/><Relationship Id="rId105" Type="http://schemas.openxmlformats.org/officeDocument/2006/relationships/hyperlink" Target="https://erdr.gp.gov.ua/erdr/erdr.bi.web.Listing.cls?link=t1m1c10r6&amp;key=4324057" TargetMode="External"/><Relationship Id="rId312" Type="http://schemas.openxmlformats.org/officeDocument/2006/relationships/hyperlink" Target="https://erdr.gp.gov.ua/erdr/erdr.bi.web.Listing.cls?link=t1m1c8r17&amp;key=4324057" TargetMode="External"/><Relationship Id="rId757" Type="http://schemas.openxmlformats.org/officeDocument/2006/relationships/hyperlink" Target="https://erdr.gp.gov.ua/erdr/erdr.bi.web.Listing.cls?link=t1m1c16r40&amp;key=4324057" TargetMode="External"/><Relationship Id="rId964" Type="http://schemas.openxmlformats.org/officeDocument/2006/relationships/hyperlink" Target="https://erdr.gp.gov.ua/erdr/erdr.bi.web.Listing.cls?link=t1m1c14r51&amp;key=4324057" TargetMode="External"/><Relationship Id="rId1387" Type="http://schemas.openxmlformats.org/officeDocument/2006/relationships/hyperlink" Target="https://erdr.gp.gov.ua/erdr/erdr.bi.web.Listing.cls?link=t1m1c19r73&amp;key=4324057" TargetMode="External"/><Relationship Id="rId1594" Type="http://schemas.openxmlformats.org/officeDocument/2006/relationships/hyperlink" Target="https://erdr.gp.gov.ua/erdr/erdr.bi.web.Listing.cls?link=t1m1c17r84&amp;key=4324057" TargetMode="External"/><Relationship Id="rId1608" Type="http://schemas.openxmlformats.org/officeDocument/2006/relationships/hyperlink" Target="https://erdr.gp.gov.ua/erdr/erdr.bi.web.Listing.cls?link=t1m1c12r85&amp;key=4324057" TargetMode="External"/><Relationship Id="rId93" Type="http://schemas.openxmlformats.org/officeDocument/2006/relationships/hyperlink" Target="https://erdr.gp.gov.ua/erdr/erdr.bi.web.Listing.cls?link=t1m1c17r5&amp;key=4324057" TargetMode="External"/><Relationship Id="rId189" Type="http://schemas.openxmlformats.org/officeDocument/2006/relationships/hyperlink" Target="https://erdr.gp.gov.ua/erdr/erdr.bi.web.Listing.cls?link=t1m1c18r10&amp;key=4324057" TargetMode="External"/><Relationship Id="rId396" Type="http://schemas.openxmlformats.org/officeDocument/2006/relationships/hyperlink" Target="https://erdr.gp.gov.ua/erdr/erdr.bi.web.Listing.cls?link=t1m1c16r21&amp;key=4324057" TargetMode="External"/><Relationship Id="rId617" Type="http://schemas.openxmlformats.org/officeDocument/2006/relationships/hyperlink" Target="https://erdr.gp.gov.ua/erdr/erdr.bi.web.Listing.cls?link=t1m1c9r33&amp;key=4324057" TargetMode="External"/><Relationship Id="rId824" Type="http://schemas.openxmlformats.org/officeDocument/2006/relationships/hyperlink" Target="https://erdr.gp.gov.ua/erdr/erdr.bi.web.Listing.cls?link=t1m1c7r44&amp;key=4324057" TargetMode="External"/><Relationship Id="rId1247" Type="http://schemas.openxmlformats.org/officeDocument/2006/relationships/hyperlink" Target="https://erdr.gp.gov.ua/erdr/erdr.bi.web.Listing.cls?link=t1m1c12r66&amp;key=4324057" TargetMode="External"/><Relationship Id="rId1454" Type="http://schemas.openxmlformats.org/officeDocument/2006/relationships/hyperlink" Target="https://erdr.gp.gov.ua/erdr/erdr.bi.web.Listing.cls?link=t1m1c10r77&amp;key=4324057" TargetMode="External"/><Relationship Id="rId256" Type="http://schemas.openxmlformats.org/officeDocument/2006/relationships/hyperlink" Target="https://erdr.gp.gov.ua/erdr/erdr.bi.web.Listing.cls?link=t1m1c9r14&amp;key=4324057" TargetMode="External"/><Relationship Id="rId463" Type="http://schemas.openxmlformats.org/officeDocument/2006/relationships/hyperlink" Target="https://erdr.gp.gov.ua/erdr/erdr.bi.web.Listing.cls?link=t1m1c7r25&amp;key=4324057" TargetMode="External"/><Relationship Id="rId670" Type="http://schemas.openxmlformats.org/officeDocument/2006/relationships/hyperlink" Target="https://erdr.gp.gov.ua/erdr/erdr.bi.web.Listing.cls?link=t1m1c5r36&amp;key=4324057" TargetMode="External"/><Relationship Id="rId1093" Type="http://schemas.openxmlformats.org/officeDocument/2006/relationships/hyperlink" Target="https://erdr.gp.gov.ua/erdr/erdr.bi.web.Listing.cls?link=t1m1c10r58&amp;key=4324057" TargetMode="External"/><Relationship Id="rId1107" Type="http://schemas.openxmlformats.org/officeDocument/2006/relationships/hyperlink" Target="https://erdr.gp.gov.ua/erdr/erdr.bi.web.Listing.cls?link=t1m1c5r59&amp;key=4324057" TargetMode="External"/><Relationship Id="rId1314" Type="http://schemas.openxmlformats.org/officeDocument/2006/relationships/hyperlink" Target="https://erdr.gp.gov.ua/erdr/erdr.bi.web.Listing.cls?link=t1m1c3r70&amp;key=4324057" TargetMode="External"/><Relationship Id="rId1521" Type="http://schemas.openxmlformats.org/officeDocument/2006/relationships/hyperlink" Target="https://erdr.gp.gov.ua/erdr/erdr.bi.web.Listing.cls?link=t1m1c1r81&amp;key=4324057" TargetMode="External"/><Relationship Id="rId116" Type="http://schemas.openxmlformats.org/officeDocument/2006/relationships/hyperlink" Target="https://erdr.gp.gov.ua/erdr/erdr.bi.web.Listing.cls?link=t1m1c2r7&amp;key=4324057" TargetMode="External"/><Relationship Id="rId323" Type="http://schemas.openxmlformats.org/officeDocument/2006/relationships/hyperlink" Target="https://erdr.gp.gov.ua/erdr/erdr.bi.web.Listing.cls?link=t1m1c19r17&amp;key=4324057" TargetMode="External"/><Relationship Id="rId530" Type="http://schemas.openxmlformats.org/officeDocument/2006/relationships/hyperlink" Target="https://erdr.gp.gov.ua/erdr/erdr.bi.web.Listing.cls?link=t1m1c17r28&amp;key=4324057" TargetMode="External"/><Relationship Id="rId768" Type="http://schemas.openxmlformats.org/officeDocument/2006/relationships/hyperlink" Target="https://erdr.gp.gov.ua/erdr/erdr.bi.web.Listing.cls?link=t1m1c8r41&amp;key=4324057" TargetMode="External"/><Relationship Id="rId975" Type="http://schemas.openxmlformats.org/officeDocument/2006/relationships/hyperlink" Target="https://erdr.gp.gov.ua/erdr/erdr.bi.web.Listing.cls?link=t1m1c6r52&amp;key=4324057" TargetMode="External"/><Relationship Id="rId1160" Type="http://schemas.openxmlformats.org/officeDocument/2006/relationships/hyperlink" Target="https://erdr.gp.gov.ua/erdr/erdr.bi.web.Listing.cls?link=t1m1c1r62&amp;key=4324057" TargetMode="External"/><Relationship Id="rId1398" Type="http://schemas.openxmlformats.org/officeDocument/2006/relationships/hyperlink" Target="https://erdr.gp.gov.ua/erdr/erdr.bi.web.Listing.cls?link=t1m1c11r74&amp;key=4324057" TargetMode="External"/><Relationship Id="rId1619" Type="http://schemas.openxmlformats.org/officeDocument/2006/relationships/hyperlink" Target="https://erdr.gp.gov.ua/erdr/erdr.bi.web.Listing.cls?link=t1m1c4r86&amp;key=4324057" TargetMode="External"/><Relationship Id="rId20" Type="http://schemas.openxmlformats.org/officeDocument/2006/relationships/hyperlink" Target="https://erdr.gp.gov.ua/erdr/erdr.bi.web.Listing.cls?link=t1m1c1r2&amp;key=4324057" TargetMode="External"/><Relationship Id="rId628" Type="http://schemas.openxmlformats.org/officeDocument/2006/relationships/hyperlink" Target="https://erdr.gp.gov.ua/erdr/erdr.bi.web.Listing.cls?link=t1m1c1r34&amp;key=4324057" TargetMode="External"/><Relationship Id="rId835" Type="http://schemas.openxmlformats.org/officeDocument/2006/relationships/hyperlink" Target="https://erdr.gp.gov.ua/erdr/erdr.bi.web.Listing.cls?link=t1m1c18r44&amp;key=4324057" TargetMode="External"/><Relationship Id="rId1258" Type="http://schemas.openxmlformats.org/officeDocument/2006/relationships/hyperlink" Target="https://erdr.gp.gov.ua/erdr/erdr.bi.web.Listing.cls?link=t1m1c4r67&amp;key=4324057" TargetMode="External"/><Relationship Id="rId1465" Type="http://schemas.openxmlformats.org/officeDocument/2006/relationships/hyperlink" Target="https://erdr.gp.gov.ua/erdr/erdr.bi.web.Listing.cls?link=t1m1c2r78&amp;key=4324057" TargetMode="External"/><Relationship Id="rId267" Type="http://schemas.openxmlformats.org/officeDocument/2006/relationships/hyperlink" Target="https://erdr.gp.gov.ua/erdr/erdr.bi.web.Listing.cls?link=t1m1c1r15&amp;key=4324057" TargetMode="External"/><Relationship Id="rId474" Type="http://schemas.openxmlformats.org/officeDocument/2006/relationships/hyperlink" Target="https://erdr.gp.gov.ua/erdr/erdr.bi.web.Listing.cls?link=t1m1c18r25&amp;key=4324057" TargetMode="External"/><Relationship Id="rId1020" Type="http://schemas.openxmlformats.org/officeDocument/2006/relationships/hyperlink" Target="https://erdr.gp.gov.ua/erdr/erdr.bi.web.Listing.cls?link=t1m1c13r54&amp;key=4324057" TargetMode="External"/><Relationship Id="rId1118" Type="http://schemas.openxmlformats.org/officeDocument/2006/relationships/hyperlink" Target="https://erdr.gp.gov.ua/erdr/erdr.bi.web.Listing.cls?link=t1m1c16r59&amp;key=4324057" TargetMode="External"/><Relationship Id="rId1325" Type="http://schemas.openxmlformats.org/officeDocument/2006/relationships/hyperlink" Target="https://erdr.gp.gov.ua/erdr/erdr.bi.web.Listing.cls?link=t1m1c14r70&amp;key=4324057" TargetMode="External"/><Relationship Id="rId1532" Type="http://schemas.openxmlformats.org/officeDocument/2006/relationships/hyperlink" Target="https://erdr.gp.gov.ua/erdr/erdr.bi.web.Listing.cls?link=t1m1c12r81&amp;key=4324057" TargetMode="External"/><Relationship Id="rId127" Type="http://schemas.openxmlformats.org/officeDocument/2006/relationships/hyperlink" Target="https://erdr.gp.gov.ua/erdr/erdr.bi.web.Listing.cls?link=t1m1c13r7&amp;key=4324057" TargetMode="External"/><Relationship Id="rId681" Type="http://schemas.openxmlformats.org/officeDocument/2006/relationships/hyperlink" Target="https://erdr.gp.gov.ua/erdr/erdr.bi.web.Listing.cls?link=t1m1c16r36&amp;key=4324057" TargetMode="External"/><Relationship Id="rId779" Type="http://schemas.openxmlformats.org/officeDocument/2006/relationships/hyperlink" Target="https://erdr.gp.gov.ua/erdr/erdr.bi.web.Listing.cls?link=t1m1c19r41&amp;key=4324057" TargetMode="External"/><Relationship Id="rId902" Type="http://schemas.openxmlformats.org/officeDocument/2006/relationships/hyperlink" Target="https://erdr.gp.gov.ua/erdr/erdr.bi.web.Listing.cls?link=t1m1c9r48&amp;key=4324057" TargetMode="External"/><Relationship Id="rId986" Type="http://schemas.openxmlformats.org/officeDocument/2006/relationships/hyperlink" Target="https://erdr.gp.gov.ua/erdr/erdr.bi.web.Listing.cls?link=t1m1c17r52&amp;key=4324057" TargetMode="External"/><Relationship Id="rId31" Type="http://schemas.openxmlformats.org/officeDocument/2006/relationships/hyperlink" Target="https://erdr.gp.gov.ua/erdr/erdr.bi.web.Listing.cls?link=t1m1c12r2&amp;key=4324057" TargetMode="External"/><Relationship Id="rId334" Type="http://schemas.openxmlformats.org/officeDocument/2006/relationships/hyperlink" Target="https://erdr.gp.gov.ua/erdr/erdr.bi.web.Listing.cls?link=t1m1c11r18&amp;key=4324057" TargetMode="External"/><Relationship Id="rId541" Type="http://schemas.openxmlformats.org/officeDocument/2006/relationships/hyperlink" Target="https://erdr.gp.gov.ua/erdr/erdr.bi.web.Listing.cls?link=t1m1c9r29&amp;key=4324057" TargetMode="External"/><Relationship Id="rId639" Type="http://schemas.openxmlformats.org/officeDocument/2006/relationships/hyperlink" Target="https://erdr.gp.gov.ua/erdr/erdr.bi.web.Listing.cls?link=t1m1c12r34&amp;key=4324057" TargetMode="External"/><Relationship Id="rId1171" Type="http://schemas.openxmlformats.org/officeDocument/2006/relationships/hyperlink" Target="https://erdr.gp.gov.ua/erdr/erdr.bi.web.Listing.cls?link=t1m1c12r62&amp;key=4324057" TargetMode="External"/><Relationship Id="rId1269" Type="http://schemas.openxmlformats.org/officeDocument/2006/relationships/hyperlink" Target="https://erdr.gp.gov.ua/erdr/erdr.bi.web.Listing.cls?link=t1m1c15r67&amp;key=4324057" TargetMode="External"/><Relationship Id="rId1476" Type="http://schemas.openxmlformats.org/officeDocument/2006/relationships/hyperlink" Target="https://erdr.gp.gov.ua/erdr/erdr.bi.web.Listing.cls?link=t1m1c13r78&amp;key=4324057" TargetMode="External"/><Relationship Id="rId180" Type="http://schemas.openxmlformats.org/officeDocument/2006/relationships/hyperlink" Target="https://erdr.gp.gov.ua/erdr/erdr.bi.web.Listing.cls?link=t1m1c9r10&amp;key=4324057" TargetMode="External"/><Relationship Id="rId278" Type="http://schemas.openxmlformats.org/officeDocument/2006/relationships/hyperlink" Target="https://erdr.gp.gov.ua/erdr/erdr.bi.web.Listing.cls?link=t1m1c12r15&amp;key=4324057" TargetMode="External"/><Relationship Id="rId401" Type="http://schemas.openxmlformats.org/officeDocument/2006/relationships/hyperlink" Target="https://erdr.gp.gov.ua/erdr/erdr.bi.web.Listing.cls?link=t1m1c2r22&amp;key=4324057" TargetMode="External"/><Relationship Id="rId846" Type="http://schemas.openxmlformats.org/officeDocument/2006/relationships/hyperlink" Target="https://erdr.gp.gov.ua/erdr/erdr.bi.web.Listing.cls?link=t1m1c10r45&amp;key=4324057" TargetMode="External"/><Relationship Id="rId1031" Type="http://schemas.openxmlformats.org/officeDocument/2006/relationships/hyperlink" Target="https://erdr.gp.gov.ua/erdr/erdr.bi.web.Listing.cls?link=t1m1c5r55&amp;key=4324057" TargetMode="External"/><Relationship Id="rId1129" Type="http://schemas.openxmlformats.org/officeDocument/2006/relationships/hyperlink" Target="https://erdr.gp.gov.ua/erdr/erdr.bi.web.Listing.cls?link=t1m1c8r60&amp;key=4324057" TargetMode="External"/><Relationship Id="rId485" Type="http://schemas.openxmlformats.org/officeDocument/2006/relationships/hyperlink" Target="https://erdr.gp.gov.ua/erdr/erdr.bi.web.Listing.cls?link=t1m1c10r26&amp;key=4324057" TargetMode="External"/><Relationship Id="rId692" Type="http://schemas.openxmlformats.org/officeDocument/2006/relationships/hyperlink" Target="https://erdr.gp.gov.ua/erdr/erdr.bi.web.Listing.cls?link=t1m1c8r37&amp;key=4324057" TargetMode="External"/><Relationship Id="rId706" Type="http://schemas.openxmlformats.org/officeDocument/2006/relationships/hyperlink" Target="https://erdr.gp.gov.ua/erdr/erdr.bi.web.Listing.cls?link=t1m1c3r38&amp;key=4324057" TargetMode="External"/><Relationship Id="rId913" Type="http://schemas.openxmlformats.org/officeDocument/2006/relationships/hyperlink" Target="https://erdr.gp.gov.ua/erdr/erdr.bi.web.Listing.cls?link=t1m1c1r49&amp;key=4324057" TargetMode="External"/><Relationship Id="rId1336" Type="http://schemas.openxmlformats.org/officeDocument/2006/relationships/hyperlink" Target="https://erdr.gp.gov.ua/erdr/erdr.bi.web.Listing.cls?link=t1m1c6r71&amp;key=4324057" TargetMode="External"/><Relationship Id="rId1543" Type="http://schemas.openxmlformats.org/officeDocument/2006/relationships/hyperlink" Target="https://erdr.gp.gov.ua/erdr/erdr.bi.web.Listing.cls?link=t1m1c4r82&amp;key=4324057" TargetMode="External"/><Relationship Id="rId42" Type="http://schemas.openxmlformats.org/officeDocument/2006/relationships/hyperlink" Target="https://erdr.gp.gov.ua/erdr/erdr.bi.web.Listing.cls?link=t1m1c4r3&amp;key=4324057" TargetMode="External"/><Relationship Id="rId138" Type="http://schemas.openxmlformats.org/officeDocument/2006/relationships/hyperlink" Target="https://erdr.gp.gov.ua/erdr/erdr.bi.web.Listing.cls?link=t1m1c5r8&amp;key=4324057" TargetMode="External"/><Relationship Id="rId345" Type="http://schemas.openxmlformats.org/officeDocument/2006/relationships/hyperlink" Target="https://erdr.gp.gov.ua/erdr/erdr.bi.web.Listing.cls?link=t1m1c3r19&amp;key=4324057" TargetMode="External"/><Relationship Id="rId552" Type="http://schemas.openxmlformats.org/officeDocument/2006/relationships/hyperlink" Target="https://erdr.gp.gov.ua/erdr/erdr.bi.web.Listing.cls?link=t1m1c1r30&amp;key=4324057" TargetMode="External"/><Relationship Id="rId997" Type="http://schemas.openxmlformats.org/officeDocument/2006/relationships/hyperlink" Target="https://erdr.gp.gov.ua/erdr/erdr.bi.web.Listing.cls?link=t1m1c9r53&amp;key=4324057" TargetMode="External"/><Relationship Id="rId1182" Type="http://schemas.openxmlformats.org/officeDocument/2006/relationships/hyperlink" Target="https://erdr.gp.gov.ua/erdr/erdr.bi.web.Listing.cls?link=t1m1c4r63&amp;key=4324057" TargetMode="External"/><Relationship Id="rId1403" Type="http://schemas.openxmlformats.org/officeDocument/2006/relationships/hyperlink" Target="https://erdr.gp.gov.ua/erdr/erdr.bi.web.Listing.cls?link=t1m1c16r74&amp;key=4324057" TargetMode="External"/><Relationship Id="rId1610" Type="http://schemas.openxmlformats.org/officeDocument/2006/relationships/hyperlink" Target="https://erdr.gp.gov.ua/erdr/erdr.bi.web.Listing.cls?link=t1m1c14r85&amp;key=4324057" TargetMode="External"/><Relationship Id="rId191" Type="http://schemas.openxmlformats.org/officeDocument/2006/relationships/hyperlink" Target="https://erdr.gp.gov.ua/erdr/erdr.bi.web.Listing.cls?link=t1m1c1r11&amp;key=4324057" TargetMode="External"/><Relationship Id="rId205" Type="http://schemas.openxmlformats.org/officeDocument/2006/relationships/hyperlink" Target="https://erdr.gp.gov.ua/erdr/erdr.bi.web.Listing.cls?link=t1m1c15r11&amp;key=4324057" TargetMode="External"/><Relationship Id="rId412" Type="http://schemas.openxmlformats.org/officeDocument/2006/relationships/hyperlink" Target="https://erdr.gp.gov.ua/erdr/erdr.bi.web.Listing.cls?link=t1m1c13r22&amp;key=4324057" TargetMode="External"/><Relationship Id="rId857" Type="http://schemas.openxmlformats.org/officeDocument/2006/relationships/hyperlink" Target="https://erdr.gp.gov.ua/erdr/erdr.bi.web.Listing.cls?link=t1m1c2r46&amp;key=4324057" TargetMode="External"/><Relationship Id="rId1042" Type="http://schemas.openxmlformats.org/officeDocument/2006/relationships/hyperlink" Target="https://erdr.gp.gov.ua/erdr/erdr.bi.web.Listing.cls?link=t1m1c16r55&amp;key=4324057" TargetMode="External"/><Relationship Id="rId1487" Type="http://schemas.openxmlformats.org/officeDocument/2006/relationships/hyperlink" Target="https://erdr.gp.gov.ua/erdr/erdr.bi.web.Listing.cls?link=t1m1c5r79&amp;key=4324057" TargetMode="External"/><Relationship Id="rId289" Type="http://schemas.openxmlformats.org/officeDocument/2006/relationships/hyperlink" Target="https://erdr.gp.gov.ua/erdr/erdr.bi.web.Listing.cls?link=t1m1c4r16&amp;key=4324057" TargetMode="External"/><Relationship Id="rId496" Type="http://schemas.openxmlformats.org/officeDocument/2006/relationships/hyperlink" Target="https://erdr.gp.gov.ua/erdr/erdr.bi.web.Listing.cls?link=t1m1c2r27&amp;key=4324057" TargetMode="External"/><Relationship Id="rId717" Type="http://schemas.openxmlformats.org/officeDocument/2006/relationships/hyperlink" Target="https://erdr.gp.gov.ua/erdr/erdr.bi.web.Listing.cls?link=t1m1c14r38&amp;key=4324057" TargetMode="External"/><Relationship Id="rId924" Type="http://schemas.openxmlformats.org/officeDocument/2006/relationships/hyperlink" Target="https://erdr.gp.gov.ua/erdr/erdr.bi.web.Listing.cls?link=t1m1c12r49&amp;key=4324057" TargetMode="External"/><Relationship Id="rId1347" Type="http://schemas.openxmlformats.org/officeDocument/2006/relationships/hyperlink" Target="https://erdr.gp.gov.ua/erdr/erdr.bi.web.Listing.cls?link=t1m1c17r71&amp;key=4324057" TargetMode="External"/><Relationship Id="rId1554" Type="http://schemas.openxmlformats.org/officeDocument/2006/relationships/hyperlink" Target="https://erdr.gp.gov.ua/erdr/erdr.bi.web.Listing.cls?link=t1m1c15r82&amp;key=4324057" TargetMode="External"/><Relationship Id="rId53" Type="http://schemas.openxmlformats.org/officeDocument/2006/relationships/hyperlink" Target="https://erdr.gp.gov.ua/erdr/erdr.bi.web.Listing.cls?link=t1m1c15r3&amp;key=4324057" TargetMode="External"/><Relationship Id="rId149" Type="http://schemas.openxmlformats.org/officeDocument/2006/relationships/hyperlink" Target="https://erdr.gp.gov.ua/erdr/erdr.bi.web.Listing.cls?link=t1m1c16r8&amp;key=4324057" TargetMode="External"/><Relationship Id="rId356" Type="http://schemas.openxmlformats.org/officeDocument/2006/relationships/hyperlink" Target="https://erdr.gp.gov.ua/erdr/erdr.bi.web.Listing.cls?link=t1m1c14r19&amp;key=4324057" TargetMode="External"/><Relationship Id="rId563" Type="http://schemas.openxmlformats.org/officeDocument/2006/relationships/hyperlink" Target="https://erdr.gp.gov.ua/erdr/erdr.bi.web.Listing.cls?link=t1m1c12r30&amp;key=4324057" TargetMode="External"/><Relationship Id="rId770" Type="http://schemas.openxmlformats.org/officeDocument/2006/relationships/hyperlink" Target="https://erdr.gp.gov.ua/erdr/erdr.bi.web.Listing.cls?link=t1m1c10r41&amp;key=4324057" TargetMode="External"/><Relationship Id="rId1193" Type="http://schemas.openxmlformats.org/officeDocument/2006/relationships/hyperlink" Target="https://erdr.gp.gov.ua/erdr/erdr.bi.web.Listing.cls?link=t1m1c15r63&amp;key=4324057" TargetMode="External"/><Relationship Id="rId1207" Type="http://schemas.openxmlformats.org/officeDocument/2006/relationships/hyperlink" Target="https://erdr.gp.gov.ua/erdr/erdr.bi.web.Listing.cls?link=t1m1c10r64&amp;key=4324057" TargetMode="External"/><Relationship Id="rId1414" Type="http://schemas.openxmlformats.org/officeDocument/2006/relationships/hyperlink" Target="https://erdr.gp.gov.ua/erdr/erdr.bi.web.Listing.cls?link=t1m1c8r75&amp;key=4324057" TargetMode="External"/><Relationship Id="rId1621" Type="http://schemas.openxmlformats.org/officeDocument/2006/relationships/hyperlink" Target="https://erdr.gp.gov.ua/erdr/erdr.bi.web.Listing.cls?link=t1m1c6r86&amp;key=4324057" TargetMode="External"/><Relationship Id="rId216" Type="http://schemas.openxmlformats.org/officeDocument/2006/relationships/hyperlink" Target="https://erdr.gp.gov.ua/erdr/erdr.bi.web.Listing.cls?link=t1m1c7r12&amp;key=4324057" TargetMode="External"/><Relationship Id="rId423" Type="http://schemas.openxmlformats.org/officeDocument/2006/relationships/hyperlink" Target="https://erdr.gp.gov.ua/erdr/erdr.bi.web.Listing.cls?link=t1m1c5r23&amp;key=4324057" TargetMode="External"/><Relationship Id="rId868" Type="http://schemas.openxmlformats.org/officeDocument/2006/relationships/hyperlink" Target="https://erdr.gp.gov.ua/erdr/erdr.bi.web.Listing.cls?link=t1m1c13r46&amp;key=4324057" TargetMode="External"/><Relationship Id="rId1053" Type="http://schemas.openxmlformats.org/officeDocument/2006/relationships/hyperlink" Target="https://erdr.gp.gov.ua/erdr/erdr.bi.web.Listing.cls?link=t1m1c8r56&amp;key=4324057" TargetMode="External"/><Relationship Id="rId1260" Type="http://schemas.openxmlformats.org/officeDocument/2006/relationships/hyperlink" Target="https://erdr.gp.gov.ua/erdr/erdr.bi.web.Listing.cls?link=t1m1c6r67&amp;key=4324057" TargetMode="External"/><Relationship Id="rId1498" Type="http://schemas.openxmlformats.org/officeDocument/2006/relationships/hyperlink" Target="https://erdr.gp.gov.ua/erdr/erdr.bi.web.Listing.cls?link=t1m1c16r79&amp;key=4324057" TargetMode="External"/><Relationship Id="rId630" Type="http://schemas.openxmlformats.org/officeDocument/2006/relationships/hyperlink" Target="https://erdr.gp.gov.ua/erdr/erdr.bi.web.Listing.cls?link=t1m1c3r34&amp;key=4324057" TargetMode="External"/><Relationship Id="rId728" Type="http://schemas.openxmlformats.org/officeDocument/2006/relationships/hyperlink" Target="https://erdr.gp.gov.ua/erdr/erdr.bi.web.Listing.cls?link=t1m1c6r39&amp;key=4324057" TargetMode="External"/><Relationship Id="rId935" Type="http://schemas.openxmlformats.org/officeDocument/2006/relationships/hyperlink" Target="https://erdr.gp.gov.ua/erdr/erdr.bi.web.Listing.cls?link=t1m1c4r50&amp;key=4324057" TargetMode="External"/><Relationship Id="rId1358" Type="http://schemas.openxmlformats.org/officeDocument/2006/relationships/hyperlink" Target="https://erdr.gp.gov.ua/erdr/erdr.bi.web.Listing.cls?link=t1m1c9r72&amp;key=4324057" TargetMode="External"/><Relationship Id="rId1565" Type="http://schemas.openxmlformats.org/officeDocument/2006/relationships/hyperlink" Target="https://erdr.gp.gov.ua/erdr/erdr.bi.web.Listing.cls?link=t1m1c7r83&amp;key=4324057" TargetMode="External"/><Relationship Id="rId64" Type="http://schemas.openxmlformats.org/officeDocument/2006/relationships/hyperlink" Target="https://erdr.gp.gov.ua/erdr/erdr.bi.web.Listing.cls?link=t1m1c7r4&amp;key=4324057" TargetMode="External"/><Relationship Id="rId367" Type="http://schemas.openxmlformats.org/officeDocument/2006/relationships/hyperlink" Target="https://erdr.gp.gov.ua/erdr/erdr.bi.web.Listing.cls?link=t1m1c6r20&amp;key=4324057" TargetMode="External"/><Relationship Id="rId574" Type="http://schemas.openxmlformats.org/officeDocument/2006/relationships/hyperlink" Target="https://erdr.gp.gov.ua/erdr/erdr.bi.web.Listing.cls?link=t1m1c4r31&amp;key=4324057" TargetMode="External"/><Relationship Id="rId1120" Type="http://schemas.openxmlformats.org/officeDocument/2006/relationships/hyperlink" Target="https://erdr.gp.gov.ua/erdr/erdr.bi.web.Listing.cls?link=t1m1c18r59&amp;key=4324057" TargetMode="External"/><Relationship Id="rId1218" Type="http://schemas.openxmlformats.org/officeDocument/2006/relationships/hyperlink" Target="https://erdr.gp.gov.ua/erdr/erdr.bi.web.Listing.cls?link=t1m1c2r65&amp;key=4324057" TargetMode="External"/><Relationship Id="rId1425" Type="http://schemas.openxmlformats.org/officeDocument/2006/relationships/hyperlink" Target="https://erdr.gp.gov.ua/erdr/erdr.bi.web.Listing.cls?link=t1m1c19r75&amp;key=4324057" TargetMode="External"/><Relationship Id="rId227" Type="http://schemas.openxmlformats.org/officeDocument/2006/relationships/hyperlink" Target="https://erdr.gp.gov.ua/erdr/erdr.bi.web.Listing.cls?link=t1m1c18r12&amp;key=4324057" TargetMode="External"/><Relationship Id="rId781" Type="http://schemas.openxmlformats.org/officeDocument/2006/relationships/hyperlink" Target="https://erdr.gp.gov.ua/erdr/erdr.bi.web.Listing.cls?link=t1m1c2r42&amp;key=4324057" TargetMode="External"/><Relationship Id="rId879" Type="http://schemas.openxmlformats.org/officeDocument/2006/relationships/hyperlink" Target="https://erdr.gp.gov.ua/erdr/erdr.bi.web.Listing.cls?link=t1m1c5r47&amp;key=4324057" TargetMode="External"/><Relationship Id="rId1632" Type="http://schemas.openxmlformats.org/officeDocument/2006/relationships/hyperlink" Target="https://erdr.gp.gov.ua/erdr/erdr.bi.web.Listing.cls?link=t1m1c17r86&amp;key=4324057" TargetMode="External"/><Relationship Id="rId434" Type="http://schemas.openxmlformats.org/officeDocument/2006/relationships/hyperlink" Target="https://erdr.gp.gov.ua/erdr/erdr.bi.web.Listing.cls?link=t1m1c16r23&amp;key=4324057" TargetMode="External"/><Relationship Id="rId641" Type="http://schemas.openxmlformats.org/officeDocument/2006/relationships/hyperlink" Target="https://erdr.gp.gov.ua/erdr/erdr.bi.web.Listing.cls?link=t1m1c14r34&amp;key=4324057" TargetMode="External"/><Relationship Id="rId739" Type="http://schemas.openxmlformats.org/officeDocument/2006/relationships/hyperlink" Target="https://erdr.gp.gov.ua/erdr/erdr.bi.web.Listing.cls?link=t1m1c17r39&amp;key=4324057" TargetMode="External"/><Relationship Id="rId1064" Type="http://schemas.openxmlformats.org/officeDocument/2006/relationships/hyperlink" Target="https://erdr.gp.gov.ua/erdr/erdr.bi.web.Listing.cls?link=t1m1c19r56&amp;key=4324057" TargetMode="External"/><Relationship Id="rId1271" Type="http://schemas.openxmlformats.org/officeDocument/2006/relationships/hyperlink" Target="https://erdr.gp.gov.ua/erdr/erdr.bi.web.Listing.cls?link=t1m1c17r67&amp;key=4324057" TargetMode="External"/><Relationship Id="rId1369" Type="http://schemas.openxmlformats.org/officeDocument/2006/relationships/hyperlink" Target="https://erdr.gp.gov.ua/erdr/erdr.bi.web.Listing.cls?link=t1m1c1r73&amp;key=4324057" TargetMode="External"/><Relationship Id="rId1576" Type="http://schemas.openxmlformats.org/officeDocument/2006/relationships/hyperlink" Target="https://erdr.gp.gov.ua/erdr/erdr.bi.web.Listing.cls?link=t1m1c18r83&amp;key=4324057" TargetMode="External"/><Relationship Id="rId280" Type="http://schemas.openxmlformats.org/officeDocument/2006/relationships/hyperlink" Target="https://erdr.gp.gov.ua/erdr/erdr.bi.web.Listing.cls?link=t1m1c14r15&amp;key=4324057" TargetMode="External"/><Relationship Id="rId501" Type="http://schemas.openxmlformats.org/officeDocument/2006/relationships/hyperlink" Target="https://erdr.gp.gov.ua/erdr/erdr.bi.web.Listing.cls?link=t1m1c7r27&amp;key=4324057" TargetMode="External"/><Relationship Id="rId946" Type="http://schemas.openxmlformats.org/officeDocument/2006/relationships/hyperlink" Target="https://erdr.gp.gov.ua/erdr/erdr.bi.web.Listing.cls?link=t1m1c15r50&amp;key=4324057" TargetMode="External"/><Relationship Id="rId1131" Type="http://schemas.openxmlformats.org/officeDocument/2006/relationships/hyperlink" Target="https://erdr.gp.gov.ua/erdr/erdr.bi.web.Listing.cls?link=t1m1c10r60&amp;key=4324057" TargetMode="External"/><Relationship Id="rId1229" Type="http://schemas.openxmlformats.org/officeDocument/2006/relationships/hyperlink" Target="https://erdr.gp.gov.ua/erdr/erdr.bi.web.Listing.cls?link=t1m1c13r65&amp;key=4324057" TargetMode="External"/><Relationship Id="rId75" Type="http://schemas.openxmlformats.org/officeDocument/2006/relationships/hyperlink" Target="https://erdr.gp.gov.ua/erdr/erdr.bi.web.Listing.cls?link=t1m1c18r4&amp;key=4324057" TargetMode="External"/><Relationship Id="rId140" Type="http://schemas.openxmlformats.org/officeDocument/2006/relationships/hyperlink" Target="https://erdr.gp.gov.ua/erdr/erdr.bi.web.Listing.cls?link=t1m1c7r8&amp;key=4324057" TargetMode="External"/><Relationship Id="rId378" Type="http://schemas.openxmlformats.org/officeDocument/2006/relationships/hyperlink" Target="https://erdr.gp.gov.ua/erdr/erdr.bi.web.Listing.cls?link=t1m1c17r20&amp;key=4324057" TargetMode="External"/><Relationship Id="rId585" Type="http://schemas.openxmlformats.org/officeDocument/2006/relationships/hyperlink" Target="https://erdr.gp.gov.ua/erdr/erdr.bi.web.Listing.cls?link=t1m1c15r31&amp;key=4324057" TargetMode="External"/><Relationship Id="rId792" Type="http://schemas.openxmlformats.org/officeDocument/2006/relationships/hyperlink" Target="https://erdr.gp.gov.ua/erdr/erdr.bi.web.Listing.cls?link=t1m1c13r42&amp;key=4324057" TargetMode="External"/><Relationship Id="rId806" Type="http://schemas.openxmlformats.org/officeDocument/2006/relationships/hyperlink" Target="https://erdr.gp.gov.ua/erdr/erdr.bi.web.Listing.cls?link=t1m1c8r43&amp;key=4324057" TargetMode="External"/><Relationship Id="rId1436" Type="http://schemas.openxmlformats.org/officeDocument/2006/relationships/hyperlink" Target="https://erdr.gp.gov.ua/erdr/erdr.bi.web.Listing.cls?link=t1m1c11r76&amp;key=4324057" TargetMode="External"/><Relationship Id="rId1643" Type="http://schemas.openxmlformats.org/officeDocument/2006/relationships/hyperlink" Target="https://erdr.gp.gov.ua/erdr/erdr.bi.web.Listing.cls?link=t1m1c9r87&amp;key=4324057" TargetMode="External"/><Relationship Id="rId6" Type="http://schemas.openxmlformats.org/officeDocument/2006/relationships/hyperlink" Target="https://erdr.gp.gov.ua/erdr/erdr.bi.web.Listing.cls?link=t1m1c6r1&amp;key=4324057" TargetMode="External"/><Relationship Id="rId238" Type="http://schemas.openxmlformats.org/officeDocument/2006/relationships/hyperlink" Target="https://erdr.gp.gov.ua/erdr/erdr.bi.web.Listing.cls?link=t1m1c10r13&amp;key=4324057" TargetMode="External"/><Relationship Id="rId445" Type="http://schemas.openxmlformats.org/officeDocument/2006/relationships/hyperlink" Target="https://erdr.gp.gov.ua/erdr/erdr.bi.web.Listing.cls?link=t1m1c8r24&amp;key=4324057" TargetMode="External"/><Relationship Id="rId652" Type="http://schemas.openxmlformats.org/officeDocument/2006/relationships/hyperlink" Target="https://erdr.gp.gov.ua/erdr/erdr.bi.web.Listing.cls?link=t1m1c6r35&amp;key=4324057" TargetMode="External"/><Relationship Id="rId1075" Type="http://schemas.openxmlformats.org/officeDocument/2006/relationships/hyperlink" Target="https://erdr.gp.gov.ua/erdr/erdr.bi.web.Listing.cls?link=t1m1c11r57&amp;key=4324057" TargetMode="External"/><Relationship Id="rId1282" Type="http://schemas.openxmlformats.org/officeDocument/2006/relationships/hyperlink" Target="https://erdr.gp.gov.ua/erdr/erdr.bi.web.Listing.cls?link=t1m1c9r68&amp;key=4324057" TargetMode="External"/><Relationship Id="rId1503" Type="http://schemas.openxmlformats.org/officeDocument/2006/relationships/hyperlink" Target="https://erdr.gp.gov.ua/erdr/erdr.bi.web.Listing.cls?link=t1m1c2r80&amp;key=4324057" TargetMode="External"/><Relationship Id="rId291" Type="http://schemas.openxmlformats.org/officeDocument/2006/relationships/hyperlink" Target="https://erdr.gp.gov.ua/erdr/erdr.bi.web.Listing.cls?link=t1m1c6r16&amp;key=4324057" TargetMode="External"/><Relationship Id="rId305" Type="http://schemas.openxmlformats.org/officeDocument/2006/relationships/hyperlink" Target="https://erdr.gp.gov.ua/erdr/erdr.bi.web.Listing.cls?link=t1m1c1r17&amp;key=4324057" TargetMode="External"/><Relationship Id="rId512" Type="http://schemas.openxmlformats.org/officeDocument/2006/relationships/hyperlink" Target="https://erdr.gp.gov.ua/erdr/erdr.bi.web.Listing.cls?link=t1m1c18r27&amp;key=4324057" TargetMode="External"/><Relationship Id="rId957" Type="http://schemas.openxmlformats.org/officeDocument/2006/relationships/hyperlink" Target="https://erdr.gp.gov.ua/erdr/erdr.bi.web.Listing.cls?link=t1m1c7r51&amp;key=4324057" TargetMode="External"/><Relationship Id="rId1142" Type="http://schemas.openxmlformats.org/officeDocument/2006/relationships/hyperlink" Target="https://erdr.gp.gov.ua/erdr/erdr.bi.web.Listing.cls?link=t1m1c2r61&amp;key=4324057" TargetMode="External"/><Relationship Id="rId1587" Type="http://schemas.openxmlformats.org/officeDocument/2006/relationships/hyperlink" Target="https://erdr.gp.gov.ua/erdr/erdr.bi.web.Listing.cls?link=t1m1c10r84&amp;key=4324057" TargetMode="External"/><Relationship Id="rId86" Type="http://schemas.openxmlformats.org/officeDocument/2006/relationships/hyperlink" Target="https://erdr.gp.gov.ua/erdr/erdr.bi.web.Listing.cls?link=t1m1c10r5&amp;key=4324057" TargetMode="External"/><Relationship Id="rId151" Type="http://schemas.openxmlformats.org/officeDocument/2006/relationships/hyperlink" Target="https://erdr.gp.gov.ua/erdr/erdr.bi.web.Listing.cls?link=t1m1c18r8&amp;key=4324057" TargetMode="External"/><Relationship Id="rId389" Type="http://schemas.openxmlformats.org/officeDocument/2006/relationships/hyperlink" Target="https://erdr.gp.gov.ua/erdr/erdr.bi.web.Listing.cls?link=t1m1c9r21&amp;key=4324057" TargetMode="External"/><Relationship Id="rId596" Type="http://schemas.openxmlformats.org/officeDocument/2006/relationships/hyperlink" Target="https://erdr.gp.gov.ua/erdr/erdr.bi.web.Listing.cls?link=t1m1c7r32&amp;key=4324057" TargetMode="External"/><Relationship Id="rId817" Type="http://schemas.openxmlformats.org/officeDocument/2006/relationships/hyperlink" Target="https://erdr.gp.gov.ua/erdr/erdr.bi.web.Listing.cls?link=t1m1c19r43&amp;key=4324057" TargetMode="External"/><Relationship Id="rId1002" Type="http://schemas.openxmlformats.org/officeDocument/2006/relationships/hyperlink" Target="https://erdr.gp.gov.ua/erdr/erdr.bi.web.Listing.cls?link=t1m1c14r53&amp;key=4324057" TargetMode="External"/><Relationship Id="rId1447" Type="http://schemas.openxmlformats.org/officeDocument/2006/relationships/hyperlink" Target="https://erdr.gp.gov.ua/erdr/erdr.bi.web.Listing.cls?link=t1m1c3r77&amp;key=4324057" TargetMode="External"/><Relationship Id="rId1654" Type="http://schemas.openxmlformats.org/officeDocument/2006/relationships/printerSettings" Target="../printerSettings/printerSettings2.bin"/><Relationship Id="rId249" Type="http://schemas.openxmlformats.org/officeDocument/2006/relationships/hyperlink" Target="https://erdr.gp.gov.ua/erdr/erdr.bi.web.Listing.cls?link=t1m1c2r14&amp;key=4324057" TargetMode="External"/><Relationship Id="rId456" Type="http://schemas.openxmlformats.org/officeDocument/2006/relationships/hyperlink" Target="https://erdr.gp.gov.ua/erdr/erdr.bi.web.Listing.cls?link=t1m1c19r24&amp;key=4324057" TargetMode="External"/><Relationship Id="rId663" Type="http://schemas.openxmlformats.org/officeDocument/2006/relationships/hyperlink" Target="https://erdr.gp.gov.ua/erdr/erdr.bi.web.Listing.cls?link=t1m1c17r35&amp;key=4324057" TargetMode="External"/><Relationship Id="rId870" Type="http://schemas.openxmlformats.org/officeDocument/2006/relationships/hyperlink" Target="https://erdr.gp.gov.ua/erdr/erdr.bi.web.Listing.cls?link=t1m1c15r46&amp;key=4324057" TargetMode="External"/><Relationship Id="rId1086" Type="http://schemas.openxmlformats.org/officeDocument/2006/relationships/hyperlink" Target="https://erdr.gp.gov.ua/erdr/erdr.bi.web.Listing.cls?link=t1m1c3r58&amp;key=4324057" TargetMode="External"/><Relationship Id="rId1293" Type="http://schemas.openxmlformats.org/officeDocument/2006/relationships/hyperlink" Target="https://erdr.gp.gov.ua/erdr/erdr.bi.web.Listing.cls?link=t1m1c1r69&amp;key=4324057" TargetMode="External"/><Relationship Id="rId1307" Type="http://schemas.openxmlformats.org/officeDocument/2006/relationships/hyperlink" Target="https://erdr.gp.gov.ua/erdr/erdr.bi.web.Listing.cls?link=t1m1c15r69&amp;key=4324057" TargetMode="External"/><Relationship Id="rId1514" Type="http://schemas.openxmlformats.org/officeDocument/2006/relationships/hyperlink" Target="https://erdr.gp.gov.ua/erdr/erdr.bi.web.Listing.cls?link=t1m1c13r80&amp;key=4324057" TargetMode="External"/><Relationship Id="rId13" Type="http://schemas.openxmlformats.org/officeDocument/2006/relationships/hyperlink" Target="https://erdr.gp.gov.ua/erdr/erdr.bi.web.Listing.cls?link=t1m1c13r1&amp;key=4324057" TargetMode="External"/><Relationship Id="rId109" Type="http://schemas.openxmlformats.org/officeDocument/2006/relationships/hyperlink" Target="https://erdr.gp.gov.ua/erdr/erdr.bi.web.Listing.cls?link=t1m1c14r6&amp;key=4324057" TargetMode="External"/><Relationship Id="rId316" Type="http://schemas.openxmlformats.org/officeDocument/2006/relationships/hyperlink" Target="https://erdr.gp.gov.ua/erdr/erdr.bi.web.Listing.cls?link=t1m1c12r17&amp;key=4324057" TargetMode="External"/><Relationship Id="rId523" Type="http://schemas.openxmlformats.org/officeDocument/2006/relationships/hyperlink" Target="https://erdr.gp.gov.ua/erdr/erdr.bi.web.Listing.cls?link=t1m1c10r28&amp;key=4324057" TargetMode="External"/><Relationship Id="rId968" Type="http://schemas.openxmlformats.org/officeDocument/2006/relationships/hyperlink" Target="https://erdr.gp.gov.ua/erdr/erdr.bi.web.Listing.cls?link=t1m1c18r51&amp;key=4324057" TargetMode="External"/><Relationship Id="rId1153" Type="http://schemas.openxmlformats.org/officeDocument/2006/relationships/hyperlink" Target="https://erdr.gp.gov.ua/erdr/erdr.bi.web.Listing.cls?link=t1m1c13r61&amp;key=4324057" TargetMode="External"/><Relationship Id="rId1598" Type="http://schemas.openxmlformats.org/officeDocument/2006/relationships/hyperlink" Target="https://erdr.gp.gov.ua/erdr/erdr.bi.web.Listing.cls?link=t1m1c2r85&amp;key=4324057" TargetMode="External"/><Relationship Id="rId97" Type="http://schemas.openxmlformats.org/officeDocument/2006/relationships/hyperlink" Target="https://erdr.gp.gov.ua/erdr/erdr.bi.web.Listing.cls?link=t1m1c2r6&amp;key=4324057" TargetMode="External"/><Relationship Id="rId730" Type="http://schemas.openxmlformats.org/officeDocument/2006/relationships/hyperlink" Target="https://erdr.gp.gov.ua/erdr/erdr.bi.web.Listing.cls?link=t1m1c8r39&amp;key=4324057" TargetMode="External"/><Relationship Id="rId828" Type="http://schemas.openxmlformats.org/officeDocument/2006/relationships/hyperlink" Target="https://erdr.gp.gov.ua/erdr/erdr.bi.web.Listing.cls?link=t1m1c11r44&amp;key=4324057" TargetMode="External"/><Relationship Id="rId1013" Type="http://schemas.openxmlformats.org/officeDocument/2006/relationships/hyperlink" Target="https://erdr.gp.gov.ua/erdr/erdr.bi.web.Listing.cls?link=t1m1c6r54&amp;key=4324057" TargetMode="External"/><Relationship Id="rId1360" Type="http://schemas.openxmlformats.org/officeDocument/2006/relationships/hyperlink" Target="https://erdr.gp.gov.ua/erdr/erdr.bi.web.Listing.cls?link=t1m1c11r72&amp;key=4324057" TargetMode="External"/><Relationship Id="rId1458" Type="http://schemas.openxmlformats.org/officeDocument/2006/relationships/hyperlink" Target="https://erdr.gp.gov.ua/erdr/erdr.bi.web.Listing.cls?link=t1m1c14r77&amp;key=4324057" TargetMode="External"/><Relationship Id="rId162" Type="http://schemas.openxmlformats.org/officeDocument/2006/relationships/hyperlink" Target="https://erdr.gp.gov.ua/erdr/erdr.bi.web.Listing.cls?link=t1m1c10r9&amp;key=4324057" TargetMode="External"/><Relationship Id="rId467" Type="http://schemas.openxmlformats.org/officeDocument/2006/relationships/hyperlink" Target="https://erdr.gp.gov.ua/erdr/erdr.bi.web.Listing.cls?link=t1m1c11r25&amp;key=4324057" TargetMode="External"/><Relationship Id="rId1097" Type="http://schemas.openxmlformats.org/officeDocument/2006/relationships/hyperlink" Target="https://erdr.gp.gov.ua/erdr/erdr.bi.web.Listing.cls?link=t1m1c14r58&amp;key=4324057" TargetMode="External"/><Relationship Id="rId1220" Type="http://schemas.openxmlformats.org/officeDocument/2006/relationships/hyperlink" Target="https://erdr.gp.gov.ua/erdr/erdr.bi.web.Listing.cls?link=t1m1c4r65&amp;key=4324057" TargetMode="External"/><Relationship Id="rId1318" Type="http://schemas.openxmlformats.org/officeDocument/2006/relationships/hyperlink" Target="https://erdr.gp.gov.ua/erdr/erdr.bi.web.Listing.cls?link=t1m1c7r70&amp;key=4324057" TargetMode="External"/><Relationship Id="rId1525" Type="http://schemas.openxmlformats.org/officeDocument/2006/relationships/hyperlink" Target="https://erdr.gp.gov.ua/erdr/erdr.bi.web.Listing.cls?link=t1m1c5r81&amp;key=4324057" TargetMode="External"/><Relationship Id="rId674" Type="http://schemas.openxmlformats.org/officeDocument/2006/relationships/hyperlink" Target="https://erdr.gp.gov.ua/erdr/erdr.bi.web.Listing.cls?link=t1m1c9r36&amp;key=4324057" TargetMode="External"/><Relationship Id="rId881" Type="http://schemas.openxmlformats.org/officeDocument/2006/relationships/hyperlink" Target="https://erdr.gp.gov.ua/erdr/erdr.bi.web.Listing.cls?link=t1m1c7r47&amp;key=4324057" TargetMode="External"/><Relationship Id="rId979" Type="http://schemas.openxmlformats.org/officeDocument/2006/relationships/hyperlink" Target="https://erdr.gp.gov.ua/erdr/erdr.bi.web.Listing.cls?link=t1m1c10r52&amp;key=4324057" TargetMode="External"/><Relationship Id="rId24" Type="http://schemas.openxmlformats.org/officeDocument/2006/relationships/hyperlink" Target="https://erdr.gp.gov.ua/erdr/erdr.bi.web.Listing.cls?link=t1m1c5r2&amp;key=4324057" TargetMode="External"/><Relationship Id="rId327" Type="http://schemas.openxmlformats.org/officeDocument/2006/relationships/hyperlink" Target="https://erdr.gp.gov.ua/erdr/erdr.bi.web.Listing.cls?link=t1m1c4r18&amp;key=4324057" TargetMode="External"/><Relationship Id="rId534" Type="http://schemas.openxmlformats.org/officeDocument/2006/relationships/hyperlink" Target="https://erdr.gp.gov.ua/erdr/erdr.bi.web.Listing.cls?link=t1m1c2r29&amp;key=4324057" TargetMode="External"/><Relationship Id="rId741" Type="http://schemas.openxmlformats.org/officeDocument/2006/relationships/hyperlink" Target="https://erdr.gp.gov.ua/erdr/erdr.bi.web.Listing.cls?link=t1m1c19r39&amp;key=4324057" TargetMode="External"/><Relationship Id="rId839" Type="http://schemas.openxmlformats.org/officeDocument/2006/relationships/hyperlink" Target="https://erdr.gp.gov.ua/erdr/erdr.bi.web.Listing.cls?link=t1m1c3r45&amp;key=4324057" TargetMode="External"/><Relationship Id="rId1164" Type="http://schemas.openxmlformats.org/officeDocument/2006/relationships/hyperlink" Target="https://erdr.gp.gov.ua/erdr/erdr.bi.web.Listing.cls?link=t1m1c5r62&amp;key=4324057" TargetMode="External"/><Relationship Id="rId1371" Type="http://schemas.openxmlformats.org/officeDocument/2006/relationships/hyperlink" Target="https://erdr.gp.gov.ua/erdr/erdr.bi.web.Listing.cls?link=t1m1c3r73&amp;key=4324057" TargetMode="External"/><Relationship Id="rId1469" Type="http://schemas.openxmlformats.org/officeDocument/2006/relationships/hyperlink" Target="https://erdr.gp.gov.ua/erdr/erdr.bi.web.Listing.cls?link=t1m1c6r78&amp;key=4324057" TargetMode="External"/><Relationship Id="rId173" Type="http://schemas.openxmlformats.org/officeDocument/2006/relationships/hyperlink" Target="https://erdr.gp.gov.ua/erdr/erdr.bi.web.Listing.cls?link=t1m1c2r10&amp;key=4324057" TargetMode="External"/><Relationship Id="rId380" Type="http://schemas.openxmlformats.org/officeDocument/2006/relationships/hyperlink" Target="https://erdr.gp.gov.ua/erdr/erdr.bi.web.Listing.cls?link=t1m1c19r20&amp;key=4324057" TargetMode="External"/><Relationship Id="rId601" Type="http://schemas.openxmlformats.org/officeDocument/2006/relationships/hyperlink" Target="https://erdr.gp.gov.ua/erdr/erdr.bi.web.Listing.cls?link=t1m1c12r32&amp;key=4324057" TargetMode="External"/><Relationship Id="rId1024" Type="http://schemas.openxmlformats.org/officeDocument/2006/relationships/hyperlink" Target="https://erdr.gp.gov.ua/erdr/erdr.bi.web.Listing.cls?link=t1m1c17r54&amp;key=4324057" TargetMode="External"/><Relationship Id="rId1231" Type="http://schemas.openxmlformats.org/officeDocument/2006/relationships/hyperlink" Target="https://erdr.gp.gov.ua/erdr/erdr.bi.web.Listing.cls?link=t1m1c15r65&amp;key=4324057" TargetMode="External"/><Relationship Id="rId240" Type="http://schemas.openxmlformats.org/officeDocument/2006/relationships/hyperlink" Target="https://erdr.gp.gov.ua/erdr/erdr.bi.web.Listing.cls?link=t1m1c12r13&amp;key=4324057" TargetMode="External"/><Relationship Id="rId478" Type="http://schemas.openxmlformats.org/officeDocument/2006/relationships/hyperlink" Target="https://erdr.gp.gov.ua/erdr/erdr.bi.web.Listing.cls?link=t1m1c3r26&amp;key=4324057" TargetMode="External"/><Relationship Id="rId685" Type="http://schemas.openxmlformats.org/officeDocument/2006/relationships/hyperlink" Target="https://erdr.gp.gov.ua/erdr/erdr.bi.web.Listing.cls?link=t1m1c1r37&amp;key=4324057" TargetMode="External"/><Relationship Id="rId892" Type="http://schemas.openxmlformats.org/officeDocument/2006/relationships/hyperlink" Target="https://erdr.gp.gov.ua/erdr/erdr.bi.web.Listing.cls?link=t1m1c18r47&amp;key=4324057" TargetMode="External"/><Relationship Id="rId906" Type="http://schemas.openxmlformats.org/officeDocument/2006/relationships/hyperlink" Target="https://erdr.gp.gov.ua/erdr/erdr.bi.web.Listing.cls?link=t1m1c13r48&amp;key=4324057" TargetMode="External"/><Relationship Id="rId1329" Type="http://schemas.openxmlformats.org/officeDocument/2006/relationships/hyperlink" Target="https://erdr.gp.gov.ua/erdr/erdr.bi.web.Listing.cls?link=t1m1c18r70&amp;key=4324057" TargetMode="External"/><Relationship Id="rId1536" Type="http://schemas.openxmlformats.org/officeDocument/2006/relationships/hyperlink" Target="https://erdr.gp.gov.ua/erdr/erdr.bi.web.Listing.cls?link=t1m1c16r81&amp;key=4324057" TargetMode="External"/><Relationship Id="rId35" Type="http://schemas.openxmlformats.org/officeDocument/2006/relationships/hyperlink" Target="https://erdr.gp.gov.ua/erdr/erdr.bi.web.Listing.cls?link=t1m1c16r2&amp;key=4324057" TargetMode="External"/><Relationship Id="rId100" Type="http://schemas.openxmlformats.org/officeDocument/2006/relationships/hyperlink" Target="https://erdr.gp.gov.ua/erdr/erdr.bi.web.Listing.cls?link=t1m1c5r6&amp;key=4324057" TargetMode="External"/><Relationship Id="rId338" Type="http://schemas.openxmlformats.org/officeDocument/2006/relationships/hyperlink" Target="https://erdr.gp.gov.ua/erdr/erdr.bi.web.Listing.cls?link=t1m1c15r18&amp;key=4324057" TargetMode="External"/><Relationship Id="rId545" Type="http://schemas.openxmlformats.org/officeDocument/2006/relationships/hyperlink" Target="https://erdr.gp.gov.ua/erdr/erdr.bi.web.Listing.cls?link=t1m1c13r29&amp;key=4324057" TargetMode="External"/><Relationship Id="rId752" Type="http://schemas.openxmlformats.org/officeDocument/2006/relationships/hyperlink" Target="https://erdr.gp.gov.ua/erdr/erdr.bi.web.Listing.cls?link=t1m1c11r40&amp;key=4324057" TargetMode="External"/><Relationship Id="rId1175" Type="http://schemas.openxmlformats.org/officeDocument/2006/relationships/hyperlink" Target="https://erdr.gp.gov.ua/erdr/erdr.bi.web.Listing.cls?link=t1m1c16r62&amp;key=4324057" TargetMode="External"/><Relationship Id="rId1382" Type="http://schemas.openxmlformats.org/officeDocument/2006/relationships/hyperlink" Target="https://erdr.gp.gov.ua/erdr/erdr.bi.web.Listing.cls?link=t1m1c14r73&amp;key=4324057" TargetMode="External"/><Relationship Id="rId1603" Type="http://schemas.openxmlformats.org/officeDocument/2006/relationships/hyperlink" Target="https://erdr.gp.gov.ua/erdr/erdr.bi.web.Listing.cls?link=t1m1c7r85&amp;key=4324057" TargetMode="External"/><Relationship Id="rId184" Type="http://schemas.openxmlformats.org/officeDocument/2006/relationships/hyperlink" Target="https://erdr.gp.gov.ua/erdr/erdr.bi.web.Listing.cls?link=t1m1c13r10&amp;key=4324057" TargetMode="External"/><Relationship Id="rId391" Type="http://schemas.openxmlformats.org/officeDocument/2006/relationships/hyperlink" Target="https://erdr.gp.gov.ua/erdr/erdr.bi.web.Listing.cls?link=t1m1c11r21&amp;key=4324057" TargetMode="External"/><Relationship Id="rId405" Type="http://schemas.openxmlformats.org/officeDocument/2006/relationships/hyperlink" Target="https://erdr.gp.gov.ua/erdr/erdr.bi.web.Listing.cls?link=t1m1c6r22&amp;key=4324057" TargetMode="External"/><Relationship Id="rId612" Type="http://schemas.openxmlformats.org/officeDocument/2006/relationships/hyperlink" Target="https://erdr.gp.gov.ua/erdr/erdr.bi.web.Listing.cls?link=t1m1c4r33&amp;key=4324057" TargetMode="External"/><Relationship Id="rId1035" Type="http://schemas.openxmlformats.org/officeDocument/2006/relationships/hyperlink" Target="https://erdr.gp.gov.ua/erdr/erdr.bi.web.Listing.cls?link=t1m1c9r55&amp;key=4324057" TargetMode="External"/><Relationship Id="rId1242" Type="http://schemas.openxmlformats.org/officeDocument/2006/relationships/hyperlink" Target="https://erdr.gp.gov.ua/erdr/erdr.bi.web.Listing.cls?link=t1m1c7r66&amp;key=4324057" TargetMode="External"/><Relationship Id="rId251" Type="http://schemas.openxmlformats.org/officeDocument/2006/relationships/hyperlink" Target="https://erdr.gp.gov.ua/erdr/erdr.bi.web.Listing.cls?link=t1m1c4r14&amp;key=4324057" TargetMode="External"/><Relationship Id="rId489" Type="http://schemas.openxmlformats.org/officeDocument/2006/relationships/hyperlink" Target="https://erdr.gp.gov.ua/erdr/erdr.bi.web.Listing.cls?link=t1m1c14r26&amp;key=4324057" TargetMode="External"/><Relationship Id="rId696" Type="http://schemas.openxmlformats.org/officeDocument/2006/relationships/hyperlink" Target="https://erdr.gp.gov.ua/erdr/erdr.bi.web.Listing.cls?link=t1m1c12r37&amp;key=4324057" TargetMode="External"/><Relationship Id="rId917" Type="http://schemas.openxmlformats.org/officeDocument/2006/relationships/hyperlink" Target="https://erdr.gp.gov.ua/erdr/erdr.bi.web.Listing.cls?link=t1m1c5r49&amp;key=4324057" TargetMode="External"/><Relationship Id="rId1102" Type="http://schemas.openxmlformats.org/officeDocument/2006/relationships/hyperlink" Target="https://erdr.gp.gov.ua/erdr/erdr.bi.web.Listing.cls?link=t1m1c19r58&amp;key=4324057" TargetMode="External"/><Relationship Id="rId1547" Type="http://schemas.openxmlformats.org/officeDocument/2006/relationships/hyperlink" Target="https://erdr.gp.gov.ua/erdr/erdr.bi.web.Listing.cls?link=t1m1c8r82&amp;key=4324057" TargetMode="External"/><Relationship Id="rId46" Type="http://schemas.openxmlformats.org/officeDocument/2006/relationships/hyperlink" Target="https://erdr.gp.gov.ua/erdr/erdr.bi.web.Listing.cls?link=t1m1c8r3&amp;key=4324057" TargetMode="External"/><Relationship Id="rId349" Type="http://schemas.openxmlformats.org/officeDocument/2006/relationships/hyperlink" Target="https://erdr.gp.gov.ua/erdr/erdr.bi.web.Listing.cls?link=t1m1c7r19&amp;key=4324057" TargetMode="External"/><Relationship Id="rId556" Type="http://schemas.openxmlformats.org/officeDocument/2006/relationships/hyperlink" Target="https://erdr.gp.gov.ua/erdr/erdr.bi.web.Listing.cls?link=t1m1c5r30&amp;key=4324057" TargetMode="External"/><Relationship Id="rId763" Type="http://schemas.openxmlformats.org/officeDocument/2006/relationships/hyperlink" Target="https://erdr.gp.gov.ua/erdr/erdr.bi.web.Listing.cls?link=t1m1c3r41&amp;key=4324057" TargetMode="External"/><Relationship Id="rId1186" Type="http://schemas.openxmlformats.org/officeDocument/2006/relationships/hyperlink" Target="https://erdr.gp.gov.ua/erdr/erdr.bi.web.Listing.cls?link=t1m1c8r63&amp;key=4324057" TargetMode="External"/><Relationship Id="rId1393" Type="http://schemas.openxmlformats.org/officeDocument/2006/relationships/hyperlink" Target="https://erdr.gp.gov.ua/erdr/erdr.bi.web.Listing.cls?link=t1m1c6r74&amp;key=4324057" TargetMode="External"/><Relationship Id="rId1407" Type="http://schemas.openxmlformats.org/officeDocument/2006/relationships/hyperlink" Target="https://erdr.gp.gov.ua/erdr/erdr.bi.web.Listing.cls?link=t1m1c1r75&amp;key=4324057" TargetMode="External"/><Relationship Id="rId1614" Type="http://schemas.openxmlformats.org/officeDocument/2006/relationships/hyperlink" Target="https://erdr.gp.gov.ua/erdr/erdr.bi.web.Listing.cls?link=t1m1c18r85&amp;key=4324057" TargetMode="External"/><Relationship Id="rId111" Type="http://schemas.openxmlformats.org/officeDocument/2006/relationships/hyperlink" Target="https://erdr.gp.gov.ua/erdr/erdr.bi.web.Listing.cls?link=t1m1c16r6&amp;key=4324057" TargetMode="External"/><Relationship Id="rId195" Type="http://schemas.openxmlformats.org/officeDocument/2006/relationships/hyperlink" Target="https://erdr.gp.gov.ua/erdr/erdr.bi.web.Listing.cls?link=t1m1c5r11&amp;key=4324057" TargetMode="External"/><Relationship Id="rId209" Type="http://schemas.openxmlformats.org/officeDocument/2006/relationships/hyperlink" Target="https://erdr.gp.gov.ua/erdr/erdr.bi.web.Listing.cls?link=t1m1c19r11&amp;key=4324057" TargetMode="External"/><Relationship Id="rId416" Type="http://schemas.openxmlformats.org/officeDocument/2006/relationships/hyperlink" Target="https://erdr.gp.gov.ua/erdr/erdr.bi.web.Listing.cls?link=t1m1c17r22&amp;key=4324057" TargetMode="External"/><Relationship Id="rId970" Type="http://schemas.openxmlformats.org/officeDocument/2006/relationships/hyperlink" Target="https://erdr.gp.gov.ua/erdr/erdr.bi.web.Listing.cls?link=t1m1c1r52&amp;key=4324057" TargetMode="External"/><Relationship Id="rId1046" Type="http://schemas.openxmlformats.org/officeDocument/2006/relationships/hyperlink" Target="https://erdr.gp.gov.ua/erdr/erdr.bi.web.Listing.cls?link=t1m1c1r56&amp;key=4324057" TargetMode="External"/><Relationship Id="rId1253" Type="http://schemas.openxmlformats.org/officeDocument/2006/relationships/hyperlink" Target="https://erdr.gp.gov.ua/erdr/erdr.bi.web.Listing.cls?link=t1m1c18r66&amp;key=4324057" TargetMode="External"/><Relationship Id="rId623" Type="http://schemas.openxmlformats.org/officeDocument/2006/relationships/hyperlink" Target="https://erdr.gp.gov.ua/erdr/erdr.bi.web.Listing.cls?link=t1m1c15r33&amp;key=4324057" TargetMode="External"/><Relationship Id="rId830" Type="http://schemas.openxmlformats.org/officeDocument/2006/relationships/hyperlink" Target="https://erdr.gp.gov.ua/erdr/erdr.bi.web.Listing.cls?link=t1m1c13r44&amp;key=4324057" TargetMode="External"/><Relationship Id="rId928" Type="http://schemas.openxmlformats.org/officeDocument/2006/relationships/hyperlink" Target="https://erdr.gp.gov.ua/erdr/erdr.bi.web.Listing.cls?link=t1m1c16r49&amp;key=4324057" TargetMode="External"/><Relationship Id="rId1460" Type="http://schemas.openxmlformats.org/officeDocument/2006/relationships/hyperlink" Target="https://erdr.gp.gov.ua/erdr/erdr.bi.web.Listing.cls?link=t1m1c16r77&amp;key=4324057" TargetMode="External"/><Relationship Id="rId1558" Type="http://schemas.openxmlformats.org/officeDocument/2006/relationships/hyperlink" Target="https://erdr.gp.gov.ua/erdr/erdr.bi.web.Listing.cls?link=t1m1c19r82&amp;key=4324057" TargetMode="External"/><Relationship Id="rId57" Type="http://schemas.openxmlformats.org/officeDocument/2006/relationships/hyperlink" Target="https://erdr.gp.gov.ua/erdr/erdr.bi.web.Listing.cls?link=t1m1c19r3&amp;key=4324057" TargetMode="External"/><Relationship Id="rId262" Type="http://schemas.openxmlformats.org/officeDocument/2006/relationships/hyperlink" Target="https://erdr.gp.gov.ua/erdr/erdr.bi.web.Listing.cls?link=t1m1c15r14&amp;key=4324057" TargetMode="External"/><Relationship Id="rId567" Type="http://schemas.openxmlformats.org/officeDocument/2006/relationships/hyperlink" Target="https://erdr.gp.gov.ua/erdr/erdr.bi.web.Listing.cls?link=t1m1c16r30&amp;key=4324057" TargetMode="External"/><Relationship Id="rId1113" Type="http://schemas.openxmlformats.org/officeDocument/2006/relationships/hyperlink" Target="https://erdr.gp.gov.ua/erdr/erdr.bi.web.Listing.cls?link=t1m1c11r59&amp;key=4324057" TargetMode="External"/><Relationship Id="rId1197" Type="http://schemas.openxmlformats.org/officeDocument/2006/relationships/hyperlink" Target="https://erdr.gp.gov.ua/erdr/erdr.bi.web.Listing.cls?link=t1m1c19r63&amp;key=4324057" TargetMode="External"/><Relationship Id="rId1320" Type="http://schemas.openxmlformats.org/officeDocument/2006/relationships/hyperlink" Target="https://erdr.gp.gov.ua/erdr/erdr.bi.web.Listing.cls?link=t1m1c9r70&amp;key=4324057" TargetMode="External"/><Relationship Id="rId1418" Type="http://schemas.openxmlformats.org/officeDocument/2006/relationships/hyperlink" Target="https://erdr.gp.gov.ua/erdr/erdr.bi.web.Listing.cls?link=t1m1c12r75&amp;key=4324057" TargetMode="External"/><Relationship Id="rId122" Type="http://schemas.openxmlformats.org/officeDocument/2006/relationships/hyperlink" Target="https://erdr.gp.gov.ua/erdr/erdr.bi.web.Listing.cls?link=t1m1c8r7&amp;key=4324057" TargetMode="External"/><Relationship Id="rId774" Type="http://schemas.openxmlformats.org/officeDocument/2006/relationships/hyperlink" Target="https://erdr.gp.gov.ua/erdr/erdr.bi.web.Listing.cls?link=t1m1c14r41&amp;key=4324057" TargetMode="External"/><Relationship Id="rId981" Type="http://schemas.openxmlformats.org/officeDocument/2006/relationships/hyperlink" Target="https://erdr.gp.gov.ua/erdr/erdr.bi.web.Listing.cls?link=t1m1c12r52&amp;key=4324057" TargetMode="External"/><Relationship Id="rId1057" Type="http://schemas.openxmlformats.org/officeDocument/2006/relationships/hyperlink" Target="https://erdr.gp.gov.ua/erdr/erdr.bi.web.Listing.cls?link=t1m1c12r56&amp;key=4324057" TargetMode="External"/><Relationship Id="rId1625" Type="http://schemas.openxmlformats.org/officeDocument/2006/relationships/hyperlink" Target="https://erdr.gp.gov.ua/erdr/erdr.bi.web.Listing.cls?link=t1m1c10r86&amp;key=4324057" TargetMode="External"/><Relationship Id="rId427" Type="http://schemas.openxmlformats.org/officeDocument/2006/relationships/hyperlink" Target="https://erdr.gp.gov.ua/erdr/erdr.bi.web.Listing.cls?link=t1m1c9r23&amp;key=4324057" TargetMode="External"/><Relationship Id="rId634" Type="http://schemas.openxmlformats.org/officeDocument/2006/relationships/hyperlink" Target="https://erdr.gp.gov.ua/erdr/erdr.bi.web.Listing.cls?link=t1m1c7r34&amp;key=4324057" TargetMode="External"/><Relationship Id="rId841" Type="http://schemas.openxmlformats.org/officeDocument/2006/relationships/hyperlink" Target="https://erdr.gp.gov.ua/erdr/erdr.bi.web.Listing.cls?link=t1m1c5r45&amp;key=4324057" TargetMode="External"/><Relationship Id="rId1264" Type="http://schemas.openxmlformats.org/officeDocument/2006/relationships/hyperlink" Target="https://erdr.gp.gov.ua/erdr/erdr.bi.web.Listing.cls?link=t1m1c10r67&amp;key=4324057" TargetMode="External"/><Relationship Id="rId1471" Type="http://schemas.openxmlformats.org/officeDocument/2006/relationships/hyperlink" Target="https://erdr.gp.gov.ua/erdr/erdr.bi.web.Listing.cls?link=t1m1c8r78&amp;key=4324057" TargetMode="External"/><Relationship Id="rId1569" Type="http://schemas.openxmlformats.org/officeDocument/2006/relationships/hyperlink" Target="https://erdr.gp.gov.ua/erdr/erdr.bi.web.Listing.cls?link=t1m1c11r83&amp;key=4324057" TargetMode="External"/><Relationship Id="rId273" Type="http://schemas.openxmlformats.org/officeDocument/2006/relationships/hyperlink" Target="https://erdr.gp.gov.ua/erdr/erdr.bi.web.Listing.cls?link=t1m1c7r15&amp;key=4324057" TargetMode="External"/><Relationship Id="rId480" Type="http://schemas.openxmlformats.org/officeDocument/2006/relationships/hyperlink" Target="https://erdr.gp.gov.ua/erdr/erdr.bi.web.Listing.cls?link=t1m1c5r26&amp;key=4324057" TargetMode="External"/><Relationship Id="rId701" Type="http://schemas.openxmlformats.org/officeDocument/2006/relationships/hyperlink" Target="https://erdr.gp.gov.ua/erdr/erdr.bi.web.Listing.cls?link=t1m1c17r37&amp;key=4324057" TargetMode="External"/><Relationship Id="rId939" Type="http://schemas.openxmlformats.org/officeDocument/2006/relationships/hyperlink" Target="https://erdr.gp.gov.ua/erdr/erdr.bi.web.Listing.cls?link=t1m1c8r50&amp;key=4324057" TargetMode="External"/><Relationship Id="rId1124" Type="http://schemas.openxmlformats.org/officeDocument/2006/relationships/hyperlink" Target="https://erdr.gp.gov.ua/erdr/erdr.bi.web.Listing.cls?link=t1m1c3r60&amp;key=4324057" TargetMode="External"/><Relationship Id="rId1331" Type="http://schemas.openxmlformats.org/officeDocument/2006/relationships/hyperlink" Target="https://erdr.gp.gov.ua/erdr/erdr.bi.web.Listing.cls?link=t1m1c1r71&amp;key=4324057" TargetMode="External"/><Relationship Id="rId68" Type="http://schemas.openxmlformats.org/officeDocument/2006/relationships/hyperlink" Target="https://erdr.gp.gov.ua/erdr/erdr.bi.web.Listing.cls?link=t1m1c11r4&amp;key=4324057" TargetMode="External"/><Relationship Id="rId133" Type="http://schemas.openxmlformats.org/officeDocument/2006/relationships/hyperlink" Target="https://erdr.gp.gov.ua/erdr/erdr.bi.web.Listing.cls?link=t1m1c19r7&amp;key=4324057" TargetMode="External"/><Relationship Id="rId340" Type="http://schemas.openxmlformats.org/officeDocument/2006/relationships/hyperlink" Target="https://erdr.gp.gov.ua/erdr/erdr.bi.web.Listing.cls?link=t1m1c17r18&amp;key=4324057" TargetMode="External"/><Relationship Id="rId578" Type="http://schemas.openxmlformats.org/officeDocument/2006/relationships/hyperlink" Target="https://erdr.gp.gov.ua/erdr/erdr.bi.web.Listing.cls?link=t1m1c8r31&amp;key=4324057" TargetMode="External"/><Relationship Id="rId785" Type="http://schemas.openxmlformats.org/officeDocument/2006/relationships/hyperlink" Target="https://erdr.gp.gov.ua/erdr/erdr.bi.web.Listing.cls?link=t1m1c6r42&amp;key=4324057" TargetMode="External"/><Relationship Id="rId992" Type="http://schemas.openxmlformats.org/officeDocument/2006/relationships/hyperlink" Target="https://erdr.gp.gov.ua/erdr/erdr.bi.web.Listing.cls?link=t1m1c4r53&amp;key=4324057" TargetMode="External"/><Relationship Id="rId1429" Type="http://schemas.openxmlformats.org/officeDocument/2006/relationships/hyperlink" Target="https://erdr.gp.gov.ua/erdr/erdr.bi.web.Listing.cls?link=t1m1c4r76&amp;key=4324057" TargetMode="External"/><Relationship Id="rId1636" Type="http://schemas.openxmlformats.org/officeDocument/2006/relationships/hyperlink" Target="https://erdr.gp.gov.ua/erdr/erdr.bi.web.Listing.cls?link=t1m1c2r87&amp;key=4324057" TargetMode="External"/><Relationship Id="rId200" Type="http://schemas.openxmlformats.org/officeDocument/2006/relationships/hyperlink" Target="https://erdr.gp.gov.ua/erdr/erdr.bi.web.Listing.cls?link=t1m1c10r11&amp;key=4324057" TargetMode="External"/><Relationship Id="rId438" Type="http://schemas.openxmlformats.org/officeDocument/2006/relationships/hyperlink" Target="https://erdr.gp.gov.ua/erdr/erdr.bi.web.Listing.cls?link=t1m1c1r24&amp;key=4324057" TargetMode="External"/><Relationship Id="rId645" Type="http://schemas.openxmlformats.org/officeDocument/2006/relationships/hyperlink" Target="https://erdr.gp.gov.ua/erdr/erdr.bi.web.Listing.cls?link=t1m1c18r34&amp;key=4324057" TargetMode="External"/><Relationship Id="rId852" Type="http://schemas.openxmlformats.org/officeDocument/2006/relationships/hyperlink" Target="https://erdr.gp.gov.ua/erdr/erdr.bi.web.Listing.cls?link=t1m1c16r45&amp;key=4324057" TargetMode="External"/><Relationship Id="rId1068" Type="http://schemas.openxmlformats.org/officeDocument/2006/relationships/hyperlink" Target="https://erdr.gp.gov.ua/erdr/erdr.bi.web.Listing.cls?link=t1m1c4r57&amp;key=4324057" TargetMode="External"/><Relationship Id="rId1275" Type="http://schemas.openxmlformats.org/officeDocument/2006/relationships/hyperlink" Target="https://erdr.gp.gov.ua/erdr/erdr.bi.web.Listing.cls?link=t1m1c2r68&amp;key=4324057" TargetMode="External"/><Relationship Id="rId1482" Type="http://schemas.openxmlformats.org/officeDocument/2006/relationships/hyperlink" Target="https://erdr.gp.gov.ua/erdr/erdr.bi.web.Listing.cls?link=t1m1c19r78&amp;key=4324057" TargetMode="External"/><Relationship Id="rId284" Type="http://schemas.openxmlformats.org/officeDocument/2006/relationships/hyperlink" Target="https://erdr.gp.gov.ua/erdr/erdr.bi.web.Listing.cls?link=t1m1c18r15&amp;key=4324057" TargetMode="External"/><Relationship Id="rId491" Type="http://schemas.openxmlformats.org/officeDocument/2006/relationships/hyperlink" Target="https://erdr.gp.gov.ua/erdr/erdr.bi.web.Listing.cls?link=t1m1c16r26&amp;key=4324057" TargetMode="External"/><Relationship Id="rId505" Type="http://schemas.openxmlformats.org/officeDocument/2006/relationships/hyperlink" Target="https://erdr.gp.gov.ua/erdr/erdr.bi.web.Listing.cls?link=t1m1c11r27&amp;key=4324057" TargetMode="External"/><Relationship Id="rId712" Type="http://schemas.openxmlformats.org/officeDocument/2006/relationships/hyperlink" Target="https://erdr.gp.gov.ua/erdr/erdr.bi.web.Listing.cls?link=t1m1c9r38&amp;key=4324057" TargetMode="External"/><Relationship Id="rId1135" Type="http://schemas.openxmlformats.org/officeDocument/2006/relationships/hyperlink" Target="https://erdr.gp.gov.ua/erdr/erdr.bi.web.Listing.cls?link=t1m1c14r60&amp;key=4324057" TargetMode="External"/><Relationship Id="rId1342" Type="http://schemas.openxmlformats.org/officeDocument/2006/relationships/hyperlink" Target="https://erdr.gp.gov.ua/erdr/erdr.bi.web.Listing.cls?link=t1m1c12r71&amp;key=4324057" TargetMode="External"/><Relationship Id="rId79" Type="http://schemas.openxmlformats.org/officeDocument/2006/relationships/hyperlink" Target="https://erdr.gp.gov.ua/erdr/erdr.bi.web.Listing.cls?link=t1m1c3r5&amp;key=4324057" TargetMode="External"/><Relationship Id="rId144" Type="http://schemas.openxmlformats.org/officeDocument/2006/relationships/hyperlink" Target="https://erdr.gp.gov.ua/erdr/erdr.bi.web.Listing.cls?link=t1m1c11r8&amp;key=4324057" TargetMode="External"/><Relationship Id="rId589" Type="http://schemas.openxmlformats.org/officeDocument/2006/relationships/hyperlink" Target="https://erdr.gp.gov.ua/erdr/erdr.bi.web.Listing.cls?link=t1m1c19r31&amp;key=4324057" TargetMode="External"/><Relationship Id="rId796" Type="http://schemas.openxmlformats.org/officeDocument/2006/relationships/hyperlink" Target="https://erdr.gp.gov.ua/erdr/erdr.bi.web.Listing.cls?link=t1m1c17r42&amp;key=4324057" TargetMode="External"/><Relationship Id="rId1202" Type="http://schemas.openxmlformats.org/officeDocument/2006/relationships/hyperlink" Target="https://erdr.gp.gov.ua/erdr/erdr.bi.web.Listing.cls?link=t1m1c5r64&amp;key=4324057" TargetMode="External"/><Relationship Id="rId1647" Type="http://schemas.openxmlformats.org/officeDocument/2006/relationships/hyperlink" Target="https://erdr.gp.gov.ua/erdr/erdr.bi.web.Listing.cls?link=t1m1c13r87&amp;key=4324057" TargetMode="External"/><Relationship Id="rId351" Type="http://schemas.openxmlformats.org/officeDocument/2006/relationships/hyperlink" Target="https://erdr.gp.gov.ua/erdr/erdr.bi.web.Listing.cls?link=t1m1c9r19&amp;key=4324057" TargetMode="External"/><Relationship Id="rId449" Type="http://schemas.openxmlformats.org/officeDocument/2006/relationships/hyperlink" Target="https://erdr.gp.gov.ua/erdr/erdr.bi.web.Listing.cls?link=t1m1c12r24&amp;key=4324057" TargetMode="External"/><Relationship Id="rId656" Type="http://schemas.openxmlformats.org/officeDocument/2006/relationships/hyperlink" Target="https://erdr.gp.gov.ua/erdr/erdr.bi.web.Listing.cls?link=t1m1c10r35&amp;key=4324057" TargetMode="External"/><Relationship Id="rId863" Type="http://schemas.openxmlformats.org/officeDocument/2006/relationships/hyperlink" Target="https://erdr.gp.gov.ua/erdr/erdr.bi.web.Listing.cls?link=t1m1c8r46&amp;key=4324057" TargetMode="External"/><Relationship Id="rId1079" Type="http://schemas.openxmlformats.org/officeDocument/2006/relationships/hyperlink" Target="https://erdr.gp.gov.ua/erdr/erdr.bi.web.Listing.cls?link=t1m1c15r57&amp;key=4324057" TargetMode="External"/><Relationship Id="rId1286" Type="http://schemas.openxmlformats.org/officeDocument/2006/relationships/hyperlink" Target="https://erdr.gp.gov.ua/erdr/erdr.bi.web.Listing.cls?link=t1m1c13r68&amp;key=4324057" TargetMode="External"/><Relationship Id="rId1493" Type="http://schemas.openxmlformats.org/officeDocument/2006/relationships/hyperlink" Target="https://erdr.gp.gov.ua/erdr/erdr.bi.web.Listing.cls?link=t1m1c11r79&amp;key=4324057" TargetMode="External"/><Relationship Id="rId1507" Type="http://schemas.openxmlformats.org/officeDocument/2006/relationships/hyperlink" Target="https://erdr.gp.gov.ua/erdr/erdr.bi.web.Listing.cls?link=t1m1c6r80&amp;key=4324057" TargetMode="External"/><Relationship Id="rId211" Type="http://schemas.openxmlformats.org/officeDocument/2006/relationships/hyperlink" Target="https://erdr.gp.gov.ua/erdr/erdr.bi.web.Listing.cls?link=t1m1c2r12&amp;key=4324057" TargetMode="External"/><Relationship Id="rId295" Type="http://schemas.openxmlformats.org/officeDocument/2006/relationships/hyperlink" Target="https://erdr.gp.gov.ua/erdr/erdr.bi.web.Listing.cls?link=t1m1c10r16&amp;key=4324057" TargetMode="External"/><Relationship Id="rId309" Type="http://schemas.openxmlformats.org/officeDocument/2006/relationships/hyperlink" Target="https://erdr.gp.gov.ua/erdr/erdr.bi.web.Listing.cls?link=t1m1c5r17&amp;key=4324057" TargetMode="External"/><Relationship Id="rId516" Type="http://schemas.openxmlformats.org/officeDocument/2006/relationships/hyperlink" Target="https://erdr.gp.gov.ua/erdr/erdr.bi.web.Listing.cls?link=t1m1c3r28&amp;key=4324057" TargetMode="External"/><Relationship Id="rId1146" Type="http://schemas.openxmlformats.org/officeDocument/2006/relationships/hyperlink" Target="https://erdr.gp.gov.ua/erdr/erdr.bi.web.Listing.cls?link=t1m1c6r61&amp;key=4324057" TargetMode="External"/><Relationship Id="rId723" Type="http://schemas.openxmlformats.org/officeDocument/2006/relationships/hyperlink" Target="https://erdr.gp.gov.ua/erdr/erdr.bi.web.Listing.cls?link=t1m1c1r39&amp;key=4324057" TargetMode="External"/><Relationship Id="rId930" Type="http://schemas.openxmlformats.org/officeDocument/2006/relationships/hyperlink" Target="https://erdr.gp.gov.ua/erdr/erdr.bi.web.Listing.cls?link=t1m1c18r49&amp;key=4324057" TargetMode="External"/><Relationship Id="rId1006" Type="http://schemas.openxmlformats.org/officeDocument/2006/relationships/hyperlink" Target="https://erdr.gp.gov.ua/erdr/erdr.bi.web.Listing.cls?link=t1m1c18r53&amp;key=4324057" TargetMode="External"/><Relationship Id="rId1353" Type="http://schemas.openxmlformats.org/officeDocument/2006/relationships/hyperlink" Target="https://erdr.gp.gov.ua/erdr/erdr.bi.web.Listing.cls?link=t1m1c4r72&amp;key=4324057" TargetMode="External"/><Relationship Id="rId1560" Type="http://schemas.openxmlformats.org/officeDocument/2006/relationships/hyperlink" Target="https://erdr.gp.gov.ua/erdr/erdr.bi.web.Listing.cls?link=t1m1c2r83&amp;key=4324057" TargetMode="External"/><Relationship Id="rId155" Type="http://schemas.openxmlformats.org/officeDocument/2006/relationships/hyperlink" Target="https://erdr.gp.gov.ua/erdr/erdr.bi.web.Listing.cls?link=t1m1c3r9&amp;key=4324057" TargetMode="External"/><Relationship Id="rId362" Type="http://schemas.openxmlformats.org/officeDocument/2006/relationships/hyperlink" Target="https://erdr.gp.gov.ua/erdr/erdr.bi.web.Listing.cls?link=t1m1c1r20&amp;key=4324057" TargetMode="External"/><Relationship Id="rId1213" Type="http://schemas.openxmlformats.org/officeDocument/2006/relationships/hyperlink" Target="https://erdr.gp.gov.ua/erdr/erdr.bi.web.Listing.cls?link=t1m1c16r64&amp;key=4324057" TargetMode="External"/><Relationship Id="rId1297" Type="http://schemas.openxmlformats.org/officeDocument/2006/relationships/hyperlink" Target="https://erdr.gp.gov.ua/erdr/erdr.bi.web.Listing.cls?link=t1m1c5r69&amp;key=4324057" TargetMode="External"/><Relationship Id="rId1420" Type="http://schemas.openxmlformats.org/officeDocument/2006/relationships/hyperlink" Target="https://erdr.gp.gov.ua/erdr/erdr.bi.web.Listing.cls?link=t1m1c14r75&amp;key=4324057" TargetMode="External"/><Relationship Id="rId1518" Type="http://schemas.openxmlformats.org/officeDocument/2006/relationships/hyperlink" Target="https://erdr.gp.gov.ua/erdr/erdr.bi.web.Listing.cls?link=t1m1c17r80&amp;key=4324057" TargetMode="External"/><Relationship Id="rId222" Type="http://schemas.openxmlformats.org/officeDocument/2006/relationships/hyperlink" Target="https://erdr.gp.gov.ua/erdr/erdr.bi.web.Listing.cls?link=t1m1c13r12&amp;key=4324057" TargetMode="External"/><Relationship Id="rId667" Type="http://schemas.openxmlformats.org/officeDocument/2006/relationships/hyperlink" Target="https://erdr.gp.gov.ua/erdr/erdr.bi.web.Listing.cls?link=t1m1c2r36&amp;key=4324057" TargetMode="External"/><Relationship Id="rId874" Type="http://schemas.openxmlformats.org/officeDocument/2006/relationships/hyperlink" Target="https://erdr.gp.gov.ua/erdr/erdr.bi.web.Listing.cls?link=t1m1c19r46&amp;key=4324057" TargetMode="External"/><Relationship Id="rId17" Type="http://schemas.openxmlformats.org/officeDocument/2006/relationships/hyperlink" Target="https://erdr.gp.gov.ua/erdr/erdr.bi.web.Listing.cls?link=t1m1c17r1&amp;key=4324057" TargetMode="External"/><Relationship Id="rId527" Type="http://schemas.openxmlformats.org/officeDocument/2006/relationships/hyperlink" Target="https://erdr.gp.gov.ua/erdr/erdr.bi.web.Listing.cls?link=t1m1c14r28&amp;key=4324057" TargetMode="External"/><Relationship Id="rId734" Type="http://schemas.openxmlformats.org/officeDocument/2006/relationships/hyperlink" Target="https://erdr.gp.gov.ua/erdr/erdr.bi.web.Listing.cls?link=t1m1c12r39&amp;key=4324057" TargetMode="External"/><Relationship Id="rId941" Type="http://schemas.openxmlformats.org/officeDocument/2006/relationships/hyperlink" Target="https://erdr.gp.gov.ua/erdr/erdr.bi.web.Listing.cls?link=t1m1c10r50&amp;key=4324057" TargetMode="External"/><Relationship Id="rId1157" Type="http://schemas.openxmlformats.org/officeDocument/2006/relationships/hyperlink" Target="https://erdr.gp.gov.ua/erdr/erdr.bi.web.Listing.cls?link=t1m1c17r61&amp;key=4324057" TargetMode="External"/><Relationship Id="rId1364" Type="http://schemas.openxmlformats.org/officeDocument/2006/relationships/hyperlink" Target="https://erdr.gp.gov.ua/erdr/erdr.bi.web.Listing.cls?link=t1m1c15r72&amp;key=4324057" TargetMode="External"/><Relationship Id="rId1571" Type="http://schemas.openxmlformats.org/officeDocument/2006/relationships/hyperlink" Target="https://erdr.gp.gov.ua/erdr/erdr.bi.web.Listing.cls?link=t1m1c13r83&amp;key=4324057" TargetMode="External"/><Relationship Id="rId70" Type="http://schemas.openxmlformats.org/officeDocument/2006/relationships/hyperlink" Target="https://erdr.gp.gov.ua/erdr/erdr.bi.web.Listing.cls?link=t1m1c13r4&amp;key=4324057" TargetMode="External"/><Relationship Id="rId166" Type="http://schemas.openxmlformats.org/officeDocument/2006/relationships/hyperlink" Target="https://erdr.gp.gov.ua/erdr/erdr.bi.web.Listing.cls?link=t1m1c14r9&amp;key=4324057" TargetMode="External"/><Relationship Id="rId373" Type="http://schemas.openxmlformats.org/officeDocument/2006/relationships/hyperlink" Target="https://erdr.gp.gov.ua/erdr/erdr.bi.web.Listing.cls?link=t1m1c12r20&amp;key=4324057" TargetMode="External"/><Relationship Id="rId580" Type="http://schemas.openxmlformats.org/officeDocument/2006/relationships/hyperlink" Target="https://erdr.gp.gov.ua/erdr/erdr.bi.web.Listing.cls?link=t1m1c10r31&amp;key=4324057" TargetMode="External"/><Relationship Id="rId801" Type="http://schemas.openxmlformats.org/officeDocument/2006/relationships/hyperlink" Target="https://erdr.gp.gov.ua/erdr/erdr.bi.web.Listing.cls?link=t1m1c3r43&amp;key=4324057" TargetMode="External"/><Relationship Id="rId1017" Type="http://schemas.openxmlformats.org/officeDocument/2006/relationships/hyperlink" Target="https://erdr.gp.gov.ua/erdr/erdr.bi.web.Listing.cls?link=t1m1c10r54&amp;key=4324057" TargetMode="External"/><Relationship Id="rId1224" Type="http://schemas.openxmlformats.org/officeDocument/2006/relationships/hyperlink" Target="https://erdr.gp.gov.ua/erdr/erdr.bi.web.Listing.cls?link=t1m1c8r65&amp;key=4324057" TargetMode="External"/><Relationship Id="rId1431" Type="http://schemas.openxmlformats.org/officeDocument/2006/relationships/hyperlink" Target="https://erdr.gp.gov.ua/erdr/erdr.bi.web.Listing.cls?link=t1m1c6r76&amp;key=4324057" TargetMode="External"/><Relationship Id="rId1" Type="http://schemas.openxmlformats.org/officeDocument/2006/relationships/hyperlink" Target="https://erdr.gp.gov.ua/erdr/erdr.bi.web.Listing.cls?link=t1m1c1r1&amp;key=4324057" TargetMode="External"/><Relationship Id="rId233" Type="http://schemas.openxmlformats.org/officeDocument/2006/relationships/hyperlink" Target="https://erdr.gp.gov.ua/erdr/erdr.bi.web.Listing.cls?link=t1m1c5r13&amp;key=4324057" TargetMode="External"/><Relationship Id="rId440" Type="http://schemas.openxmlformats.org/officeDocument/2006/relationships/hyperlink" Target="https://erdr.gp.gov.ua/erdr/erdr.bi.web.Listing.cls?link=t1m1c3r24&amp;key=4324057" TargetMode="External"/><Relationship Id="rId678" Type="http://schemas.openxmlformats.org/officeDocument/2006/relationships/hyperlink" Target="https://erdr.gp.gov.ua/erdr/erdr.bi.web.Listing.cls?link=t1m1c13r36&amp;key=4324057" TargetMode="External"/><Relationship Id="rId885" Type="http://schemas.openxmlformats.org/officeDocument/2006/relationships/hyperlink" Target="https://erdr.gp.gov.ua/erdr/erdr.bi.web.Listing.cls?link=t1m1c11r47&amp;key=4324057" TargetMode="External"/><Relationship Id="rId1070" Type="http://schemas.openxmlformats.org/officeDocument/2006/relationships/hyperlink" Target="https://erdr.gp.gov.ua/erdr/erdr.bi.web.Listing.cls?link=t1m1c6r57&amp;key=4324057" TargetMode="External"/><Relationship Id="rId1529" Type="http://schemas.openxmlformats.org/officeDocument/2006/relationships/hyperlink" Target="https://erdr.gp.gov.ua/erdr/erdr.bi.web.Listing.cls?link=t1m1c9r81&amp;key=4324057" TargetMode="External"/><Relationship Id="rId28" Type="http://schemas.openxmlformats.org/officeDocument/2006/relationships/hyperlink" Target="https://erdr.gp.gov.ua/erdr/erdr.bi.web.Listing.cls?link=t1m1c9r2&amp;key=4324057" TargetMode="External"/><Relationship Id="rId300" Type="http://schemas.openxmlformats.org/officeDocument/2006/relationships/hyperlink" Target="https://erdr.gp.gov.ua/erdr/erdr.bi.web.Listing.cls?link=t1m1c15r16&amp;key=4324057" TargetMode="External"/><Relationship Id="rId538" Type="http://schemas.openxmlformats.org/officeDocument/2006/relationships/hyperlink" Target="https://erdr.gp.gov.ua/erdr/erdr.bi.web.Listing.cls?link=t1m1c6r29&amp;key=4324057" TargetMode="External"/><Relationship Id="rId745" Type="http://schemas.openxmlformats.org/officeDocument/2006/relationships/hyperlink" Target="https://erdr.gp.gov.ua/erdr/erdr.bi.web.Listing.cls?link=t1m1c4r40&amp;key=4324057" TargetMode="External"/><Relationship Id="rId952" Type="http://schemas.openxmlformats.org/officeDocument/2006/relationships/hyperlink" Target="https://erdr.gp.gov.ua/erdr/erdr.bi.web.Listing.cls?link=t1m1c2r51&amp;key=4324057" TargetMode="External"/><Relationship Id="rId1168" Type="http://schemas.openxmlformats.org/officeDocument/2006/relationships/hyperlink" Target="https://erdr.gp.gov.ua/erdr/erdr.bi.web.Listing.cls?link=t1m1c9r62&amp;key=4324057" TargetMode="External"/><Relationship Id="rId1375" Type="http://schemas.openxmlformats.org/officeDocument/2006/relationships/hyperlink" Target="https://erdr.gp.gov.ua/erdr/erdr.bi.web.Listing.cls?link=t1m1c7r73&amp;key=4324057" TargetMode="External"/><Relationship Id="rId1582" Type="http://schemas.openxmlformats.org/officeDocument/2006/relationships/hyperlink" Target="https://erdr.gp.gov.ua/erdr/erdr.bi.web.Listing.cls?link=t1m1c5r84&amp;key=4324057" TargetMode="External"/><Relationship Id="rId81" Type="http://schemas.openxmlformats.org/officeDocument/2006/relationships/hyperlink" Target="https://erdr.gp.gov.ua/erdr/erdr.bi.web.Listing.cls?link=t1m1c5r5&amp;key=4324057" TargetMode="External"/><Relationship Id="rId177" Type="http://schemas.openxmlformats.org/officeDocument/2006/relationships/hyperlink" Target="https://erdr.gp.gov.ua/erdr/erdr.bi.web.Listing.cls?link=t1m1c6r10&amp;key=4324057" TargetMode="External"/><Relationship Id="rId384" Type="http://schemas.openxmlformats.org/officeDocument/2006/relationships/hyperlink" Target="https://erdr.gp.gov.ua/erdr/erdr.bi.web.Listing.cls?link=t1m1c4r21&amp;key=4324057" TargetMode="External"/><Relationship Id="rId591" Type="http://schemas.openxmlformats.org/officeDocument/2006/relationships/hyperlink" Target="https://erdr.gp.gov.ua/erdr/erdr.bi.web.Listing.cls?link=t1m1c2r32&amp;key=4324057" TargetMode="External"/><Relationship Id="rId605" Type="http://schemas.openxmlformats.org/officeDocument/2006/relationships/hyperlink" Target="https://erdr.gp.gov.ua/erdr/erdr.bi.web.Listing.cls?link=t1m1c16r32&amp;key=4324057" TargetMode="External"/><Relationship Id="rId812" Type="http://schemas.openxmlformats.org/officeDocument/2006/relationships/hyperlink" Target="https://erdr.gp.gov.ua/erdr/erdr.bi.web.Listing.cls?link=t1m1c14r43&amp;key=4324057" TargetMode="External"/><Relationship Id="rId1028" Type="http://schemas.openxmlformats.org/officeDocument/2006/relationships/hyperlink" Target="https://erdr.gp.gov.ua/erdr/erdr.bi.web.Listing.cls?link=t1m1c2r55&amp;key=4324057" TargetMode="External"/><Relationship Id="rId1235" Type="http://schemas.openxmlformats.org/officeDocument/2006/relationships/hyperlink" Target="https://erdr.gp.gov.ua/erdr/erdr.bi.web.Listing.cls?link=t1m1c19r65&amp;key=4324057" TargetMode="External"/><Relationship Id="rId1442" Type="http://schemas.openxmlformats.org/officeDocument/2006/relationships/hyperlink" Target="https://erdr.gp.gov.ua/erdr/erdr.bi.web.Listing.cls?link=t1m1c17r76&amp;key=4324057" TargetMode="External"/><Relationship Id="rId244" Type="http://schemas.openxmlformats.org/officeDocument/2006/relationships/hyperlink" Target="https://erdr.gp.gov.ua/erdr/erdr.bi.web.Listing.cls?link=t1m1c16r13&amp;key=4324057" TargetMode="External"/><Relationship Id="rId689" Type="http://schemas.openxmlformats.org/officeDocument/2006/relationships/hyperlink" Target="https://erdr.gp.gov.ua/erdr/erdr.bi.web.Listing.cls?link=t1m1c5r37&amp;key=4324057" TargetMode="External"/><Relationship Id="rId896" Type="http://schemas.openxmlformats.org/officeDocument/2006/relationships/hyperlink" Target="https://erdr.gp.gov.ua/erdr/erdr.bi.web.Listing.cls?link=t1m1c3r48&amp;key=4324057" TargetMode="External"/><Relationship Id="rId1081" Type="http://schemas.openxmlformats.org/officeDocument/2006/relationships/hyperlink" Target="https://erdr.gp.gov.ua/erdr/erdr.bi.web.Listing.cls?link=t1m1c17r57&amp;key=4324057" TargetMode="External"/><Relationship Id="rId1302" Type="http://schemas.openxmlformats.org/officeDocument/2006/relationships/hyperlink" Target="https://erdr.gp.gov.ua/erdr/erdr.bi.web.Listing.cls?link=t1m1c10r69&amp;key=4324057" TargetMode="External"/><Relationship Id="rId39" Type="http://schemas.openxmlformats.org/officeDocument/2006/relationships/hyperlink" Target="https://erdr.gp.gov.ua/erdr/erdr.bi.web.Listing.cls?link=t1m1c1r3&amp;key=4324057" TargetMode="External"/><Relationship Id="rId451" Type="http://schemas.openxmlformats.org/officeDocument/2006/relationships/hyperlink" Target="https://erdr.gp.gov.ua/erdr/erdr.bi.web.Listing.cls?link=t1m1c14r24&amp;key=4324057" TargetMode="External"/><Relationship Id="rId549" Type="http://schemas.openxmlformats.org/officeDocument/2006/relationships/hyperlink" Target="https://erdr.gp.gov.ua/erdr/erdr.bi.web.Listing.cls?link=t1m1c17r29&amp;key=4324057" TargetMode="External"/><Relationship Id="rId756" Type="http://schemas.openxmlformats.org/officeDocument/2006/relationships/hyperlink" Target="https://erdr.gp.gov.ua/erdr/erdr.bi.web.Listing.cls?link=t1m1c15r40&amp;key=4324057" TargetMode="External"/><Relationship Id="rId1179" Type="http://schemas.openxmlformats.org/officeDocument/2006/relationships/hyperlink" Target="https://erdr.gp.gov.ua/erdr/erdr.bi.web.Listing.cls?link=t1m1c1r63&amp;key=4324057" TargetMode="External"/><Relationship Id="rId1386" Type="http://schemas.openxmlformats.org/officeDocument/2006/relationships/hyperlink" Target="https://erdr.gp.gov.ua/erdr/erdr.bi.web.Listing.cls?link=t1m1c18r73&amp;key=4324057" TargetMode="External"/><Relationship Id="rId1593" Type="http://schemas.openxmlformats.org/officeDocument/2006/relationships/hyperlink" Target="https://erdr.gp.gov.ua/erdr/erdr.bi.web.Listing.cls?link=t1m1c16r84&amp;key=4324057" TargetMode="External"/><Relationship Id="rId1607" Type="http://schemas.openxmlformats.org/officeDocument/2006/relationships/hyperlink" Target="https://erdr.gp.gov.ua/erdr/erdr.bi.web.Listing.cls?link=t1m1c11r85&amp;key=4324057" TargetMode="External"/><Relationship Id="rId104" Type="http://schemas.openxmlformats.org/officeDocument/2006/relationships/hyperlink" Target="https://erdr.gp.gov.ua/erdr/erdr.bi.web.Listing.cls?link=t1m1c9r6&amp;key=4324057" TargetMode="External"/><Relationship Id="rId188" Type="http://schemas.openxmlformats.org/officeDocument/2006/relationships/hyperlink" Target="https://erdr.gp.gov.ua/erdr/erdr.bi.web.Listing.cls?link=t1m1c17r10&amp;key=4324057" TargetMode="External"/><Relationship Id="rId311" Type="http://schemas.openxmlformats.org/officeDocument/2006/relationships/hyperlink" Target="https://erdr.gp.gov.ua/erdr/erdr.bi.web.Listing.cls?link=t1m1c7r17&amp;key=4324057" TargetMode="External"/><Relationship Id="rId395" Type="http://schemas.openxmlformats.org/officeDocument/2006/relationships/hyperlink" Target="https://erdr.gp.gov.ua/erdr/erdr.bi.web.Listing.cls?link=t1m1c15r21&amp;key=4324057" TargetMode="External"/><Relationship Id="rId409" Type="http://schemas.openxmlformats.org/officeDocument/2006/relationships/hyperlink" Target="https://erdr.gp.gov.ua/erdr/erdr.bi.web.Listing.cls?link=t1m1c10r22&amp;key=4324057" TargetMode="External"/><Relationship Id="rId963" Type="http://schemas.openxmlformats.org/officeDocument/2006/relationships/hyperlink" Target="https://erdr.gp.gov.ua/erdr/erdr.bi.web.Listing.cls?link=t1m1c13r51&amp;key=4324057" TargetMode="External"/><Relationship Id="rId1039" Type="http://schemas.openxmlformats.org/officeDocument/2006/relationships/hyperlink" Target="https://erdr.gp.gov.ua/erdr/erdr.bi.web.Listing.cls?link=t1m1c13r55&amp;key=4324057" TargetMode="External"/><Relationship Id="rId1246" Type="http://schemas.openxmlformats.org/officeDocument/2006/relationships/hyperlink" Target="https://erdr.gp.gov.ua/erdr/erdr.bi.web.Listing.cls?link=t1m1c11r66&amp;key=4324057" TargetMode="External"/><Relationship Id="rId92" Type="http://schemas.openxmlformats.org/officeDocument/2006/relationships/hyperlink" Target="https://erdr.gp.gov.ua/erdr/erdr.bi.web.Listing.cls?link=t1m1c16r5&amp;key=4324057" TargetMode="External"/><Relationship Id="rId616" Type="http://schemas.openxmlformats.org/officeDocument/2006/relationships/hyperlink" Target="https://erdr.gp.gov.ua/erdr/erdr.bi.web.Listing.cls?link=t1m1c8r33&amp;key=4324057" TargetMode="External"/><Relationship Id="rId823" Type="http://schemas.openxmlformats.org/officeDocument/2006/relationships/hyperlink" Target="https://erdr.gp.gov.ua/erdr/erdr.bi.web.Listing.cls?link=t1m1c6r44&amp;key=4324057" TargetMode="External"/><Relationship Id="rId1453" Type="http://schemas.openxmlformats.org/officeDocument/2006/relationships/hyperlink" Target="https://erdr.gp.gov.ua/erdr/erdr.bi.web.Listing.cls?link=t1m1c9r77&amp;key=4324057" TargetMode="External"/><Relationship Id="rId255" Type="http://schemas.openxmlformats.org/officeDocument/2006/relationships/hyperlink" Target="https://erdr.gp.gov.ua/erdr/erdr.bi.web.Listing.cls?link=t1m1c8r14&amp;key=4324057" TargetMode="External"/><Relationship Id="rId462" Type="http://schemas.openxmlformats.org/officeDocument/2006/relationships/hyperlink" Target="https://erdr.gp.gov.ua/erdr/erdr.bi.web.Listing.cls?link=t1m1c6r25&amp;key=4324057" TargetMode="External"/><Relationship Id="rId1092" Type="http://schemas.openxmlformats.org/officeDocument/2006/relationships/hyperlink" Target="https://erdr.gp.gov.ua/erdr/erdr.bi.web.Listing.cls?link=t1m1c9r58&amp;key=4324057" TargetMode="External"/><Relationship Id="rId1106" Type="http://schemas.openxmlformats.org/officeDocument/2006/relationships/hyperlink" Target="https://erdr.gp.gov.ua/erdr/erdr.bi.web.Listing.cls?link=t1m1c4r59&amp;key=4324057" TargetMode="External"/><Relationship Id="rId1313" Type="http://schemas.openxmlformats.org/officeDocument/2006/relationships/hyperlink" Target="https://erdr.gp.gov.ua/erdr/erdr.bi.web.Listing.cls?link=t1m1c2r70&amp;key=4324057" TargetMode="External"/><Relationship Id="rId1397" Type="http://schemas.openxmlformats.org/officeDocument/2006/relationships/hyperlink" Target="https://erdr.gp.gov.ua/erdr/erdr.bi.web.Listing.cls?link=t1m1c10r74&amp;key=4324057" TargetMode="External"/><Relationship Id="rId1520" Type="http://schemas.openxmlformats.org/officeDocument/2006/relationships/hyperlink" Target="https://erdr.gp.gov.ua/erdr/erdr.bi.web.Listing.cls?link=t1m1c19r80&amp;key=4324057" TargetMode="External"/><Relationship Id="rId115" Type="http://schemas.openxmlformats.org/officeDocument/2006/relationships/hyperlink" Target="https://erdr.gp.gov.ua/erdr/erdr.bi.web.Listing.cls?link=t1m1c1r7&amp;key=4324057" TargetMode="External"/><Relationship Id="rId322" Type="http://schemas.openxmlformats.org/officeDocument/2006/relationships/hyperlink" Target="https://erdr.gp.gov.ua/erdr/erdr.bi.web.Listing.cls?link=t1m1c18r17&amp;key=4324057" TargetMode="External"/><Relationship Id="rId767" Type="http://schemas.openxmlformats.org/officeDocument/2006/relationships/hyperlink" Target="https://erdr.gp.gov.ua/erdr/erdr.bi.web.Listing.cls?link=t1m1c7r41&amp;key=4324057" TargetMode="External"/><Relationship Id="rId974" Type="http://schemas.openxmlformats.org/officeDocument/2006/relationships/hyperlink" Target="https://erdr.gp.gov.ua/erdr/erdr.bi.web.Listing.cls?link=t1m1c5r52&amp;key=4324057" TargetMode="External"/><Relationship Id="rId1618" Type="http://schemas.openxmlformats.org/officeDocument/2006/relationships/hyperlink" Target="https://erdr.gp.gov.ua/erdr/erdr.bi.web.Listing.cls?link=t1m1c3r86&amp;key=4324057" TargetMode="External"/><Relationship Id="rId199" Type="http://schemas.openxmlformats.org/officeDocument/2006/relationships/hyperlink" Target="https://erdr.gp.gov.ua/erdr/erdr.bi.web.Listing.cls?link=t1m1c9r11&amp;key=4324057" TargetMode="External"/><Relationship Id="rId627" Type="http://schemas.openxmlformats.org/officeDocument/2006/relationships/hyperlink" Target="https://erdr.gp.gov.ua/erdr/erdr.bi.web.Listing.cls?link=t1m1c19r33&amp;key=4324057" TargetMode="External"/><Relationship Id="rId834" Type="http://schemas.openxmlformats.org/officeDocument/2006/relationships/hyperlink" Target="https://erdr.gp.gov.ua/erdr/erdr.bi.web.Listing.cls?link=t1m1c17r44&amp;key=4324057" TargetMode="External"/><Relationship Id="rId1257" Type="http://schemas.openxmlformats.org/officeDocument/2006/relationships/hyperlink" Target="https://erdr.gp.gov.ua/erdr/erdr.bi.web.Listing.cls?link=t1m1c3r67&amp;key=4324057" TargetMode="External"/><Relationship Id="rId1464" Type="http://schemas.openxmlformats.org/officeDocument/2006/relationships/hyperlink" Target="https://erdr.gp.gov.ua/erdr/erdr.bi.web.Listing.cls?link=t1m1c1r78&amp;key=4324057" TargetMode="External"/><Relationship Id="rId266" Type="http://schemas.openxmlformats.org/officeDocument/2006/relationships/hyperlink" Target="https://erdr.gp.gov.ua/erdr/erdr.bi.web.Listing.cls?link=t1m1c19r14&amp;key=4324057" TargetMode="External"/><Relationship Id="rId473" Type="http://schemas.openxmlformats.org/officeDocument/2006/relationships/hyperlink" Target="https://erdr.gp.gov.ua/erdr/erdr.bi.web.Listing.cls?link=t1m1c17r25&amp;key=4324057" TargetMode="External"/><Relationship Id="rId680" Type="http://schemas.openxmlformats.org/officeDocument/2006/relationships/hyperlink" Target="https://erdr.gp.gov.ua/erdr/erdr.bi.web.Listing.cls?link=t1m1c15r36&amp;key=4324057" TargetMode="External"/><Relationship Id="rId901" Type="http://schemas.openxmlformats.org/officeDocument/2006/relationships/hyperlink" Target="https://erdr.gp.gov.ua/erdr/erdr.bi.web.Listing.cls?link=t1m1c8r48&amp;key=4324057" TargetMode="External"/><Relationship Id="rId1117" Type="http://schemas.openxmlformats.org/officeDocument/2006/relationships/hyperlink" Target="https://erdr.gp.gov.ua/erdr/erdr.bi.web.Listing.cls?link=t1m1c15r59&amp;key=4324057" TargetMode="External"/><Relationship Id="rId1324" Type="http://schemas.openxmlformats.org/officeDocument/2006/relationships/hyperlink" Target="https://erdr.gp.gov.ua/erdr/erdr.bi.web.Listing.cls?link=t1m1c13r70&amp;key=4324057" TargetMode="External"/><Relationship Id="rId1531" Type="http://schemas.openxmlformats.org/officeDocument/2006/relationships/hyperlink" Target="https://erdr.gp.gov.ua/erdr/erdr.bi.web.Listing.cls?link=t1m1c11r81&amp;key=4324057" TargetMode="External"/><Relationship Id="rId30" Type="http://schemas.openxmlformats.org/officeDocument/2006/relationships/hyperlink" Target="https://erdr.gp.gov.ua/erdr/erdr.bi.web.Listing.cls?link=t1m1c11r2&amp;key=4324057" TargetMode="External"/><Relationship Id="rId126" Type="http://schemas.openxmlformats.org/officeDocument/2006/relationships/hyperlink" Target="https://erdr.gp.gov.ua/erdr/erdr.bi.web.Listing.cls?link=t1m1c12r7&amp;key=4324057" TargetMode="External"/><Relationship Id="rId333" Type="http://schemas.openxmlformats.org/officeDocument/2006/relationships/hyperlink" Target="https://erdr.gp.gov.ua/erdr/erdr.bi.web.Listing.cls?link=t1m1c10r18&amp;key=4324057" TargetMode="External"/><Relationship Id="rId540" Type="http://schemas.openxmlformats.org/officeDocument/2006/relationships/hyperlink" Target="https://erdr.gp.gov.ua/erdr/erdr.bi.web.Listing.cls?link=t1m1c8r29&amp;key=4324057" TargetMode="External"/><Relationship Id="rId778" Type="http://schemas.openxmlformats.org/officeDocument/2006/relationships/hyperlink" Target="https://erdr.gp.gov.ua/erdr/erdr.bi.web.Listing.cls?link=t1m1c18r41&amp;key=4324057" TargetMode="External"/><Relationship Id="rId985" Type="http://schemas.openxmlformats.org/officeDocument/2006/relationships/hyperlink" Target="https://erdr.gp.gov.ua/erdr/erdr.bi.web.Listing.cls?link=t1m1c16r52&amp;key=4324057" TargetMode="External"/><Relationship Id="rId1170" Type="http://schemas.openxmlformats.org/officeDocument/2006/relationships/hyperlink" Target="https://erdr.gp.gov.ua/erdr/erdr.bi.web.Listing.cls?link=t1m1c11r62&amp;key=4324057" TargetMode="External"/><Relationship Id="rId1629" Type="http://schemas.openxmlformats.org/officeDocument/2006/relationships/hyperlink" Target="https://erdr.gp.gov.ua/erdr/erdr.bi.web.Listing.cls?link=t1m1c14r86&amp;key=4324057" TargetMode="External"/><Relationship Id="rId638" Type="http://schemas.openxmlformats.org/officeDocument/2006/relationships/hyperlink" Target="https://erdr.gp.gov.ua/erdr/erdr.bi.web.Listing.cls?link=t1m1c11r34&amp;key=4324057" TargetMode="External"/><Relationship Id="rId845" Type="http://schemas.openxmlformats.org/officeDocument/2006/relationships/hyperlink" Target="https://erdr.gp.gov.ua/erdr/erdr.bi.web.Listing.cls?link=t1m1c9r45&amp;key=4324057" TargetMode="External"/><Relationship Id="rId1030" Type="http://schemas.openxmlformats.org/officeDocument/2006/relationships/hyperlink" Target="https://erdr.gp.gov.ua/erdr/erdr.bi.web.Listing.cls?link=t1m1c4r55&amp;key=4324057" TargetMode="External"/><Relationship Id="rId1268" Type="http://schemas.openxmlformats.org/officeDocument/2006/relationships/hyperlink" Target="https://erdr.gp.gov.ua/erdr/erdr.bi.web.Listing.cls?link=t1m1c14r67&amp;key=4324057" TargetMode="External"/><Relationship Id="rId1475" Type="http://schemas.openxmlformats.org/officeDocument/2006/relationships/hyperlink" Target="https://erdr.gp.gov.ua/erdr/erdr.bi.web.Listing.cls?link=t1m1c12r78&amp;key=4324057" TargetMode="External"/><Relationship Id="rId277" Type="http://schemas.openxmlformats.org/officeDocument/2006/relationships/hyperlink" Target="https://erdr.gp.gov.ua/erdr/erdr.bi.web.Listing.cls?link=t1m1c11r15&amp;key=4324057" TargetMode="External"/><Relationship Id="rId400" Type="http://schemas.openxmlformats.org/officeDocument/2006/relationships/hyperlink" Target="https://erdr.gp.gov.ua/erdr/erdr.bi.web.Listing.cls?link=t1m1c1r22&amp;key=4324057" TargetMode="External"/><Relationship Id="rId484" Type="http://schemas.openxmlformats.org/officeDocument/2006/relationships/hyperlink" Target="https://erdr.gp.gov.ua/erdr/erdr.bi.web.Listing.cls?link=t1m1c9r26&amp;key=4324057" TargetMode="External"/><Relationship Id="rId705" Type="http://schemas.openxmlformats.org/officeDocument/2006/relationships/hyperlink" Target="https://erdr.gp.gov.ua/erdr/erdr.bi.web.Listing.cls?link=t1m1c2r38&amp;key=4324057" TargetMode="External"/><Relationship Id="rId1128" Type="http://schemas.openxmlformats.org/officeDocument/2006/relationships/hyperlink" Target="https://erdr.gp.gov.ua/erdr/erdr.bi.web.Listing.cls?link=t1m1c7r60&amp;key=4324057" TargetMode="External"/><Relationship Id="rId1335" Type="http://schemas.openxmlformats.org/officeDocument/2006/relationships/hyperlink" Target="https://erdr.gp.gov.ua/erdr/erdr.bi.web.Listing.cls?link=t1m1c5r71&amp;key=4324057" TargetMode="External"/><Relationship Id="rId1542" Type="http://schemas.openxmlformats.org/officeDocument/2006/relationships/hyperlink" Target="https://erdr.gp.gov.ua/erdr/erdr.bi.web.Listing.cls?link=t1m1c3r82&amp;key=4324057" TargetMode="External"/><Relationship Id="rId137" Type="http://schemas.openxmlformats.org/officeDocument/2006/relationships/hyperlink" Target="https://erdr.gp.gov.ua/erdr/erdr.bi.web.Listing.cls?link=t1m1c4r8&amp;key=4324057" TargetMode="External"/><Relationship Id="rId344" Type="http://schemas.openxmlformats.org/officeDocument/2006/relationships/hyperlink" Target="https://erdr.gp.gov.ua/erdr/erdr.bi.web.Listing.cls?link=t1m1c2r19&amp;key=4324057" TargetMode="External"/><Relationship Id="rId691" Type="http://schemas.openxmlformats.org/officeDocument/2006/relationships/hyperlink" Target="https://erdr.gp.gov.ua/erdr/erdr.bi.web.Listing.cls?link=t1m1c7r37&amp;key=4324057" TargetMode="External"/><Relationship Id="rId789" Type="http://schemas.openxmlformats.org/officeDocument/2006/relationships/hyperlink" Target="https://erdr.gp.gov.ua/erdr/erdr.bi.web.Listing.cls?link=t1m1c10r42&amp;key=4324057" TargetMode="External"/><Relationship Id="rId912" Type="http://schemas.openxmlformats.org/officeDocument/2006/relationships/hyperlink" Target="https://erdr.gp.gov.ua/erdr/erdr.bi.web.Listing.cls?link=t1m1c19r48&amp;key=4324057" TargetMode="External"/><Relationship Id="rId996" Type="http://schemas.openxmlformats.org/officeDocument/2006/relationships/hyperlink" Target="https://erdr.gp.gov.ua/erdr/erdr.bi.web.Listing.cls?link=t1m1c8r53&amp;key=4324057" TargetMode="External"/><Relationship Id="rId41" Type="http://schemas.openxmlformats.org/officeDocument/2006/relationships/hyperlink" Target="https://erdr.gp.gov.ua/erdr/erdr.bi.web.Listing.cls?link=t1m1c3r3&amp;key=4324057" TargetMode="External"/><Relationship Id="rId551" Type="http://schemas.openxmlformats.org/officeDocument/2006/relationships/hyperlink" Target="https://erdr.gp.gov.ua/erdr/erdr.bi.web.Listing.cls?link=t1m1c19r29&amp;key=4324057" TargetMode="External"/><Relationship Id="rId649" Type="http://schemas.openxmlformats.org/officeDocument/2006/relationships/hyperlink" Target="https://erdr.gp.gov.ua/erdr/erdr.bi.web.Listing.cls?link=t1m1c3r35&amp;key=4324057" TargetMode="External"/><Relationship Id="rId856" Type="http://schemas.openxmlformats.org/officeDocument/2006/relationships/hyperlink" Target="https://erdr.gp.gov.ua/erdr/erdr.bi.web.Listing.cls?link=t1m1c1r46&amp;key=4324057" TargetMode="External"/><Relationship Id="rId1181" Type="http://schemas.openxmlformats.org/officeDocument/2006/relationships/hyperlink" Target="https://erdr.gp.gov.ua/erdr/erdr.bi.web.Listing.cls?link=t1m1c3r63&amp;key=4324057" TargetMode="External"/><Relationship Id="rId1279" Type="http://schemas.openxmlformats.org/officeDocument/2006/relationships/hyperlink" Target="https://erdr.gp.gov.ua/erdr/erdr.bi.web.Listing.cls?link=t1m1c6r68&amp;key=4324057" TargetMode="External"/><Relationship Id="rId1402" Type="http://schemas.openxmlformats.org/officeDocument/2006/relationships/hyperlink" Target="https://erdr.gp.gov.ua/erdr/erdr.bi.web.Listing.cls?link=t1m1c15r74&amp;key=4324057" TargetMode="External"/><Relationship Id="rId1486" Type="http://schemas.openxmlformats.org/officeDocument/2006/relationships/hyperlink" Target="https://erdr.gp.gov.ua/erdr/erdr.bi.web.Listing.cls?link=t1m1c4r79&amp;key=4324057" TargetMode="External"/><Relationship Id="rId190" Type="http://schemas.openxmlformats.org/officeDocument/2006/relationships/hyperlink" Target="https://erdr.gp.gov.ua/erdr/erdr.bi.web.Listing.cls?link=t1m1c19r10&amp;key=4324057" TargetMode="External"/><Relationship Id="rId204" Type="http://schemas.openxmlformats.org/officeDocument/2006/relationships/hyperlink" Target="https://erdr.gp.gov.ua/erdr/erdr.bi.web.Listing.cls?link=t1m1c14r11&amp;key=4324057" TargetMode="External"/><Relationship Id="rId288" Type="http://schemas.openxmlformats.org/officeDocument/2006/relationships/hyperlink" Target="https://erdr.gp.gov.ua/erdr/erdr.bi.web.Listing.cls?link=t1m1c3r16&amp;key=4324057" TargetMode="External"/><Relationship Id="rId411" Type="http://schemas.openxmlformats.org/officeDocument/2006/relationships/hyperlink" Target="https://erdr.gp.gov.ua/erdr/erdr.bi.web.Listing.cls?link=t1m1c12r22&amp;key=4324057" TargetMode="External"/><Relationship Id="rId509" Type="http://schemas.openxmlformats.org/officeDocument/2006/relationships/hyperlink" Target="https://erdr.gp.gov.ua/erdr/erdr.bi.web.Listing.cls?link=t1m1c15r27&amp;key=4324057" TargetMode="External"/><Relationship Id="rId1041" Type="http://schemas.openxmlformats.org/officeDocument/2006/relationships/hyperlink" Target="https://erdr.gp.gov.ua/erdr/erdr.bi.web.Listing.cls?link=t1m1c15r55&amp;key=4324057" TargetMode="External"/><Relationship Id="rId1139" Type="http://schemas.openxmlformats.org/officeDocument/2006/relationships/hyperlink" Target="https://erdr.gp.gov.ua/erdr/erdr.bi.web.Listing.cls?link=t1m1c18r60&amp;key=4324057" TargetMode="External"/><Relationship Id="rId1346" Type="http://schemas.openxmlformats.org/officeDocument/2006/relationships/hyperlink" Target="https://erdr.gp.gov.ua/erdr/erdr.bi.web.Listing.cls?link=t1m1c16r71&amp;key=4324057" TargetMode="External"/><Relationship Id="rId495" Type="http://schemas.openxmlformats.org/officeDocument/2006/relationships/hyperlink" Target="https://erdr.gp.gov.ua/erdr/erdr.bi.web.Listing.cls?link=t1m1c1r27&amp;key=4324057" TargetMode="External"/><Relationship Id="rId716" Type="http://schemas.openxmlformats.org/officeDocument/2006/relationships/hyperlink" Target="https://erdr.gp.gov.ua/erdr/erdr.bi.web.Listing.cls?link=t1m1c13r38&amp;key=4324057" TargetMode="External"/><Relationship Id="rId923" Type="http://schemas.openxmlformats.org/officeDocument/2006/relationships/hyperlink" Target="https://erdr.gp.gov.ua/erdr/erdr.bi.web.Listing.cls?link=t1m1c11r49&amp;key=4324057" TargetMode="External"/><Relationship Id="rId1553" Type="http://schemas.openxmlformats.org/officeDocument/2006/relationships/hyperlink" Target="https://erdr.gp.gov.ua/erdr/erdr.bi.web.Listing.cls?link=t1m1c14r82&amp;key=4324057" TargetMode="External"/><Relationship Id="rId52" Type="http://schemas.openxmlformats.org/officeDocument/2006/relationships/hyperlink" Target="https://erdr.gp.gov.ua/erdr/erdr.bi.web.Listing.cls?link=t1m1c14r3&amp;key=4324057" TargetMode="External"/><Relationship Id="rId148" Type="http://schemas.openxmlformats.org/officeDocument/2006/relationships/hyperlink" Target="https://erdr.gp.gov.ua/erdr/erdr.bi.web.Listing.cls?link=t1m1c15r8&amp;key=4324057" TargetMode="External"/><Relationship Id="rId355" Type="http://schemas.openxmlformats.org/officeDocument/2006/relationships/hyperlink" Target="https://erdr.gp.gov.ua/erdr/erdr.bi.web.Listing.cls?link=t1m1c13r19&amp;key=4324057" TargetMode="External"/><Relationship Id="rId562" Type="http://schemas.openxmlformats.org/officeDocument/2006/relationships/hyperlink" Target="https://erdr.gp.gov.ua/erdr/erdr.bi.web.Listing.cls?link=t1m1c11r30&amp;key=4324057" TargetMode="External"/><Relationship Id="rId1192" Type="http://schemas.openxmlformats.org/officeDocument/2006/relationships/hyperlink" Target="https://erdr.gp.gov.ua/erdr/erdr.bi.web.Listing.cls?link=t1m1c14r63&amp;key=4324057" TargetMode="External"/><Relationship Id="rId1206" Type="http://schemas.openxmlformats.org/officeDocument/2006/relationships/hyperlink" Target="https://erdr.gp.gov.ua/erdr/erdr.bi.web.Listing.cls?link=t1m1c9r64&amp;key=4324057" TargetMode="External"/><Relationship Id="rId1413" Type="http://schemas.openxmlformats.org/officeDocument/2006/relationships/hyperlink" Target="https://erdr.gp.gov.ua/erdr/erdr.bi.web.Listing.cls?link=t1m1c7r75&amp;key=4324057" TargetMode="External"/><Relationship Id="rId1620" Type="http://schemas.openxmlformats.org/officeDocument/2006/relationships/hyperlink" Target="https://erdr.gp.gov.ua/erdr/erdr.bi.web.Listing.cls?link=t1m1c5r86&amp;key=4324057" TargetMode="External"/><Relationship Id="rId215" Type="http://schemas.openxmlformats.org/officeDocument/2006/relationships/hyperlink" Target="https://erdr.gp.gov.ua/erdr/erdr.bi.web.Listing.cls?link=t1m1c6r12&amp;key=4324057" TargetMode="External"/><Relationship Id="rId422" Type="http://schemas.openxmlformats.org/officeDocument/2006/relationships/hyperlink" Target="https://erdr.gp.gov.ua/erdr/erdr.bi.web.Listing.cls?link=t1m1c4r23&amp;key=4324057" TargetMode="External"/><Relationship Id="rId867" Type="http://schemas.openxmlformats.org/officeDocument/2006/relationships/hyperlink" Target="https://erdr.gp.gov.ua/erdr/erdr.bi.web.Listing.cls?link=t1m1c12r46&amp;key=4324057" TargetMode="External"/><Relationship Id="rId1052" Type="http://schemas.openxmlformats.org/officeDocument/2006/relationships/hyperlink" Target="https://erdr.gp.gov.ua/erdr/erdr.bi.web.Listing.cls?link=t1m1c7r56&amp;key=4324057" TargetMode="External"/><Relationship Id="rId1497" Type="http://schemas.openxmlformats.org/officeDocument/2006/relationships/hyperlink" Target="https://erdr.gp.gov.ua/erdr/erdr.bi.web.Listing.cls?link=t1m1c15r79&amp;key=4324057" TargetMode="External"/><Relationship Id="rId299" Type="http://schemas.openxmlformats.org/officeDocument/2006/relationships/hyperlink" Target="https://erdr.gp.gov.ua/erdr/erdr.bi.web.Listing.cls?link=t1m1c14r16&amp;key=4324057" TargetMode="External"/><Relationship Id="rId727" Type="http://schemas.openxmlformats.org/officeDocument/2006/relationships/hyperlink" Target="https://erdr.gp.gov.ua/erdr/erdr.bi.web.Listing.cls?link=t1m1c5r39&amp;key=4324057" TargetMode="External"/><Relationship Id="rId934" Type="http://schemas.openxmlformats.org/officeDocument/2006/relationships/hyperlink" Target="https://erdr.gp.gov.ua/erdr/erdr.bi.web.Listing.cls?link=t1m1c3r50&amp;key=4324057" TargetMode="External"/><Relationship Id="rId1357" Type="http://schemas.openxmlformats.org/officeDocument/2006/relationships/hyperlink" Target="https://erdr.gp.gov.ua/erdr/erdr.bi.web.Listing.cls?link=t1m1c8r72&amp;key=4324057" TargetMode="External"/><Relationship Id="rId1564" Type="http://schemas.openxmlformats.org/officeDocument/2006/relationships/hyperlink" Target="https://erdr.gp.gov.ua/erdr/erdr.bi.web.Listing.cls?link=t1m1c6r83&amp;key=4324057" TargetMode="External"/><Relationship Id="rId63" Type="http://schemas.openxmlformats.org/officeDocument/2006/relationships/hyperlink" Target="https://erdr.gp.gov.ua/erdr/erdr.bi.web.Listing.cls?link=t1m1c6r4&amp;key=4324057" TargetMode="External"/><Relationship Id="rId159" Type="http://schemas.openxmlformats.org/officeDocument/2006/relationships/hyperlink" Target="https://erdr.gp.gov.ua/erdr/erdr.bi.web.Listing.cls?link=t1m1c7r9&amp;key=4324057" TargetMode="External"/><Relationship Id="rId366" Type="http://schemas.openxmlformats.org/officeDocument/2006/relationships/hyperlink" Target="https://erdr.gp.gov.ua/erdr/erdr.bi.web.Listing.cls?link=t1m1c5r20&amp;key=4324057" TargetMode="External"/><Relationship Id="rId573" Type="http://schemas.openxmlformats.org/officeDocument/2006/relationships/hyperlink" Target="https://erdr.gp.gov.ua/erdr/erdr.bi.web.Listing.cls?link=t1m1c3r31&amp;key=4324057" TargetMode="External"/><Relationship Id="rId780" Type="http://schemas.openxmlformats.org/officeDocument/2006/relationships/hyperlink" Target="https://erdr.gp.gov.ua/erdr/erdr.bi.web.Listing.cls?link=t1m1c1r42&amp;key=4324057" TargetMode="External"/><Relationship Id="rId1217" Type="http://schemas.openxmlformats.org/officeDocument/2006/relationships/hyperlink" Target="https://erdr.gp.gov.ua/erdr/erdr.bi.web.Listing.cls?link=t1m1c1r65&amp;key=4324057" TargetMode="External"/><Relationship Id="rId1424" Type="http://schemas.openxmlformats.org/officeDocument/2006/relationships/hyperlink" Target="https://erdr.gp.gov.ua/erdr/erdr.bi.web.Listing.cls?link=t1m1c18r75&amp;key=4324057" TargetMode="External"/><Relationship Id="rId1631" Type="http://schemas.openxmlformats.org/officeDocument/2006/relationships/hyperlink" Target="https://erdr.gp.gov.ua/erdr/erdr.bi.web.Listing.cls?link=t1m1c16r86&amp;key=4324057" TargetMode="External"/><Relationship Id="rId226" Type="http://schemas.openxmlformats.org/officeDocument/2006/relationships/hyperlink" Target="https://erdr.gp.gov.ua/erdr/erdr.bi.web.Listing.cls?link=t1m1c17r12&amp;key=4324057" TargetMode="External"/><Relationship Id="rId433" Type="http://schemas.openxmlformats.org/officeDocument/2006/relationships/hyperlink" Target="https://erdr.gp.gov.ua/erdr/erdr.bi.web.Listing.cls?link=t1m1c15r23&amp;key=4324057" TargetMode="External"/><Relationship Id="rId878" Type="http://schemas.openxmlformats.org/officeDocument/2006/relationships/hyperlink" Target="https://erdr.gp.gov.ua/erdr/erdr.bi.web.Listing.cls?link=t1m1c4r47&amp;key=4324057" TargetMode="External"/><Relationship Id="rId1063" Type="http://schemas.openxmlformats.org/officeDocument/2006/relationships/hyperlink" Target="https://erdr.gp.gov.ua/erdr/erdr.bi.web.Listing.cls?link=t1m1c18r56&amp;key=4324057" TargetMode="External"/><Relationship Id="rId1270" Type="http://schemas.openxmlformats.org/officeDocument/2006/relationships/hyperlink" Target="https://erdr.gp.gov.ua/erdr/erdr.bi.web.Listing.cls?link=t1m1c16r67&amp;key=4324057" TargetMode="External"/><Relationship Id="rId640" Type="http://schemas.openxmlformats.org/officeDocument/2006/relationships/hyperlink" Target="https://erdr.gp.gov.ua/erdr/erdr.bi.web.Listing.cls?link=t1m1c13r34&amp;key=4324057" TargetMode="External"/><Relationship Id="rId738" Type="http://schemas.openxmlformats.org/officeDocument/2006/relationships/hyperlink" Target="https://erdr.gp.gov.ua/erdr/erdr.bi.web.Listing.cls?link=t1m1c16r39&amp;key=4324057" TargetMode="External"/><Relationship Id="rId945" Type="http://schemas.openxmlformats.org/officeDocument/2006/relationships/hyperlink" Target="https://erdr.gp.gov.ua/erdr/erdr.bi.web.Listing.cls?link=t1m1c14r50&amp;key=4324057" TargetMode="External"/><Relationship Id="rId1368" Type="http://schemas.openxmlformats.org/officeDocument/2006/relationships/hyperlink" Target="https://erdr.gp.gov.ua/erdr/erdr.bi.web.Listing.cls?link=t1m1c19r72&amp;key=4324057" TargetMode="External"/><Relationship Id="rId1575" Type="http://schemas.openxmlformats.org/officeDocument/2006/relationships/hyperlink" Target="https://erdr.gp.gov.ua/erdr/erdr.bi.web.Listing.cls?link=t1m1c17r83&amp;key=4324057" TargetMode="External"/><Relationship Id="rId74" Type="http://schemas.openxmlformats.org/officeDocument/2006/relationships/hyperlink" Target="https://erdr.gp.gov.ua/erdr/erdr.bi.web.Listing.cls?link=t1m1c17r4&amp;key=4324057" TargetMode="External"/><Relationship Id="rId377" Type="http://schemas.openxmlformats.org/officeDocument/2006/relationships/hyperlink" Target="https://erdr.gp.gov.ua/erdr/erdr.bi.web.Listing.cls?link=t1m1c16r20&amp;key=4324057" TargetMode="External"/><Relationship Id="rId500" Type="http://schemas.openxmlformats.org/officeDocument/2006/relationships/hyperlink" Target="https://erdr.gp.gov.ua/erdr/erdr.bi.web.Listing.cls?link=t1m1c6r27&amp;key=4324057" TargetMode="External"/><Relationship Id="rId584" Type="http://schemas.openxmlformats.org/officeDocument/2006/relationships/hyperlink" Target="https://erdr.gp.gov.ua/erdr/erdr.bi.web.Listing.cls?link=t1m1c14r31&amp;key=4324057" TargetMode="External"/><Relationship Id="rId805" Type="http://schemas.openxmlformats.org/officeDocument/2006/relationships/hyperlink" Target="https://erdr.gp.gov.ua/erdr/erdr.bi.web.Listing.cls?link=t1m1c7r43&amp;key=4324057" TargetMode="External"/><Relationship Id="rId1130" Type="http://schemas.openxmlformats.org/officeDocument/2006/relationships/hyperlink" Target="https://erdr.gp.gov.ua/erdr/erdr.bi.web.Listing.cls?link=t1m1c9r60&amp;key=4324057" TargetMode="External"/><Relationship Id="rId1228" Type="http://schemas.openxmlformats.org/officeDocument/2006/relationships/hyperlink" Target="https://erdr.gp.gov.ua/erdr/erdr.bi.web.Listing.cls?link=t1m1c12r65&amp;key=4324057" TargetMode="External"/><Relationship Id="rId1435" Type="http://schemas.openxmlformats.org/officeDocument/2006/relationships/hyperlink" Target="https://erdr.gp.gov.ua/erdr/erdr.bi.web.Listing.cls?link=t1m1c10r76&amp;key=4324057" TargetMode="External"/><Relationship Id="rId5" Type="http://schemas.openxmlformats.org/officeDocument/2006/relationships/hyperlink" Target="https://erdr.gp.gov.ua/erdr/erdr.bi.web.Listing.cls?link=t1m1c5r1&amp;key=4324057" TargetMode="External"/><Relationship Id="rId237" Type="http://schemas.openxmlformats.org/officeDocument/2006/relationships/hyperlink" Target="https://erdr.gp.gov.ua/erdr/erdr.bi.web.Listing.cls?link=t1m1c9r13&amp;key=4324057" TargetMode="External"/><Relationship Id="rId791" Type="http://schemas.openxmlformats.org/officeDocument/2006/relationships/hyperlink" Target="https://erdr.gp.gov.ua/erdr/erdr.bi.web.Listing.cls?link=t1m1c12r42&amp;key=4324057" TargetMode="External"/><Relationship Id="rId889" Type="http://schemas.openxmlformats.org/officeDocument/2006/relationships/hyperlink" Target="https://erdr.gp.gov.ua/erdr/erdr.bi.web.Listing.cls?link=t1m1c15r47&amp;key=4324057" TargetMode="External"/><Relationship Id="rId1074" Type="http://schemas.openxmlformats.org/officeDocument/2006/relationships/hyperlink" Target="https://erdr.gp.gov.ua/erdr/erdr.bi.web.Listing.cls?link=t1m1c10r57&amp;key=4324057" TargetMode="External"/><Relationship Id="rId1642" Type="http://schemas.openxmlformats.org/officeDocument/2006/relationships/hyperlink" Target="https://erdr.gp.gov.ua/erdr/erdr.bi.web.Listing.cls?link=t1m1c8r87&amp;key=4324057" TargetMode="External"/><Relationship Id="rId444" Type="http://schemas.openxmlformats.org/officeDocument/2006/relationships/hyperlink" Target="https://erdr.gp.gov.ua/erdr/erdr.bi.web.Listing.cls?link=t1m1c7r24&amp;key=4324057" TargetMode="External"/><Relationship Id="rId651" Type="http://schemas.openxmlformats.org/officeDocument/2006/relationships/hyperlink" Target="https://erdr.gp.gov.ua/erdr/erdr.bi.web.Listing.cls?link=t1m1c5r35&amp;key=4324057" TargetMode="External"/><Relationship Id="rId749" Type="http://schemas.openxmlformats.org/officeDocument/2006/relationships/hyperlink" Target="https://erdr.gp.gov.ua/erdr/erdr.bi.web.Listing.cls?link=t1m1c8r40&amp;key=4324057" TargetMode="External"/><Relationship Id="rId1281" Type="http://schemas.openxmlformats.org/officeDocument/2006/relationships/hyperlink" Target="https://erdr.gp.gov.ua/erdr/erdr.bi.web.Listing.cls?link=t1m1c8r68&amp;key=4324057" TargetMode="External"/><Relationship Id="rId1379" Type="http://schemas.openxmlformats.org/officeDocument/2006/relationships/hyperlink" Target="https://erdr.gp.gov.ua/erdr/erdr.bi.web.Listing.cls?link=t1m1c11r73&amp;key=4324057" TargetMode="External"/><Relationship Id="rId1502" Type="http://schemas.openxmlformats.org/officeDocument/2006/relationships/hyperlink" Target="https://erdr.gp.gov.ua/erdr/erdr.bi.web.Listing.cls?link=t1m1c1r80&amp;key=4324057" TargetMode="External"/><Relationship Id="rId1586" Type="http://schemas.openxmlformats.org/officeDocument/2006/relationships/hyperlink" Target="https://erdr.gp.gov.ua/erdr/erdr.bi.web.Listing.cls?link=t1m1c9r84&amp;key=4324057" TargetMode="External"/><Relationship Id="rId290" Type="http://schemas.openxmlformats.org/officeDocument/2006/relationships/hyperlink" Target="https://erdr.gp.gov.ua/erdr/erdr.bi.web.Listing.cls?link=t1m1c5r16&amp;key=4324057" TargetMode="External"/><Relationship Id="rId304" Type="http://schemas.openxmlformats.org/officeDocument/2006/relationships/hyperlink" Target="https://erdr.gp.gov.ua/erdr/erdr.bi.web.Listing.cls?link=t1m1c19r16&amp;key=4324057" TargetMode="External"/><Relationship Id="rId388" Type="http://schemas.openxmlformats.org/officeDocument/2006/relationships/hyperlink" Target="https://erdr.gp.gov.ua/erdr/erdr.bi.web.Listing.cls?link=t1m1c8r21&amp;key=4324057" TargetMode="External"/><Relationship Id="rId511" Type="http://schemas.openxmlformats.org/officeDocument/2006/relationships/hyperlink" Target="https://erdr.gp.gov.ua/erdr/erdr.bi.web.Listing.cls?link=t1m1c17r27&amp;key=4324057" TargetMode="External"/><Relationship Id="rId609" Type="http://schemas.openxmlformats.org/officeDocument/2006/relationships/hyperlink" Target="https://erdr.gp.gov.ua/erdr/erdr.bi.web.Listing.cls?link=t1m1c1r33&amp;key=4324057" TargetMode="External"/><Relationship Id="rId956" Type="http://schemas.openxmlformats.org/officeDocument/2006/relationships/hyperlink" Target="https://erdr.gp.gov.ua/erdr/erdr.bi.web.Listing.cls?link=t1m1c6r51&amp;key=4324057" TargetMode="External"/><Relationship Id="rId1141" Type="http://schemas.openxmlformats.org/officeDocument/2006/relationships/hyperlink" Target="https://erdr.gp.gov.ua/erdr/erdr.bi.web.Listing.cls?link=t1m1c1r61&amp;key=4324057" TargetMode="External"/><Relationship Id="rId1239" Type="http://schemas.openxmlformats.org/officeDocument/2006/relationships/hyperlink" Target="https://erdr.gp.gov.ua/erdr/erdr.bi.web.Listing.cls?link=t1m1c4r66&amp;key=4324057" TargetMode="External"/><Relationship Id="rId85" Type="http://schemas.openxmlformats.org/officeDocument/2006/relationships/hyperlink" Target="https://erdr.gp.gov.ua/erdr/erdr.bi.web.Listing.cls?link=t1m1c9r5&amp;key=4324057" TargetMode="External"/><Relationship Id="rId150" Type="http://schemas.openxmlformats.org/officeDocument/2006/relationships/hyperlink" Target="https://erdr.gp.gov.ua/erdr/erdr.bi.web.Listing.cls?link=t1m1c17r8&amp;key=4324057" TargetMode="External"/><Relationship Id="rId595" Type="http://schemas.openxmlformats.org/officeDocument/2006/relationships/hyperlink" Target="https://erdr.gp.gov.ua/erdr/erdr.bi.web.Listing.cls?link=t1m1c6r32&amp;key=4324057" TargetMode="External"/><Relationship Id="rId816" Type="http://schemas.openxmlformats.org/officeDocument/2006/relationships/hyperlink" Target="https://erdr.gp.gov.ua/erdr/erdr.bi.web.Listing.cls?link=t1m1c18r43&amp;key=4324057" TargetMode="External"/><Relationship Id="rId1001" Type="http://schemas.openxmlformats.org/officeDocument/2006/relationships/hyperlink" Target="https://erdr.gp.gov.ua/erdr/erdr.bi.web.Listing.cls?link=t1m1c13r53&amp;key=4324057" TargetMode="External"/><Relationship Id="rId1446" Type="http://schemas.openxmlformats.org/officeDocument/2006/relationships/hyperlink" Target="https://erdr.gp.gov.ua/erdr/erdr.bi.web.Listing.cls?link=t1m1c2r77&amp;key=4324057" TargetMode="External"/><Relationship Id="rId1653" Type="http://schemas.openxmlformats.org/officeDocument/2006/relationships/hyperlink" Target="https://erdr.gp.gov.ua/erdr/erdr.bi.web.Listing.cls?link=t1m1c19r87&amp;key=4324057" TargetMode="External"/><Relationship Id="rId248" Type="http://schemas.openxmlformats.org/officeDocument/2006/relationships/hyperlink" Target="https://erdr.gp.gov.ua/erdr/erdr.bi.web.Listing.cls?link=t1m1c1r14&amp;key=4324057" TargetMode="External"/><Relationship Id="rId455" Type="http://schemas.openxmlformats.org/officeDocument/2006/relationships/hyperlink" Target="https://erdr.gp.gov.ua/erdr/erdr.bi.web.Listing.cls?link=t1m1c18r24&amp;key=4324057" TargetMode="External"/><Relationship Id="rId662" Type="http://schemas.openxmlformats.org/officeDocument/2006/relationships/hyperlink" Target="https://erdr.gp.gov.ua/erdr/erdr.bi.web.Listing.cls?link=t1m1c16r35&amp;key=4324057" TargetMode="External"/><Relationship Id="rId1085" Type="http://schemas.openxmlformats.org/officeDocument/2006/relationships/hyperlink" Target="https://erdr.gp.gov.ua/erdr/erdr.bi.web.Listing.cls?link=t1m1c2r58&amp;key=4324057" TargetMode="External"/><Relationship Id="rId1292" Type="http://schemas.openxmlformats.org/officeDocument/2006/relationships/hyperlink" Target="https://erdr.gp.gov.ua/erdr/erdr.bi.web.Listing.cls?link=t1m1c19r68&amp;key=4324057" TargetMode="External"/><Relationship Id="rId1306" Type="http://schemas.openxmlformats.org/officeDocument/2006/relationships/hyperlink" Target="https://erdr.gp.gov.ua/erdr/erdr.bi.web.Listing.cls?link=t1m1c14r69&amp;key=4324057" TargetMode="External"/><Relationship Id="rId1513" Type="http://schemas.openxmlformats.org/officeDocument/2006/relationships/hyperlink" Target="https://erdr.gp.gov.ua/erdr/erdr.bi.web.Listing.cls?link=t1m1c12r80&amp;key=4324057" TargetMode="External"/><Relationship Id="rId12" Type="http://schemas.openxmlformats.org/officeDocument/2006/relationships/hyperlink" Target="https://erdr.gp.gov.ua/erdr/erdr.bi.web.Listing.cls?link=t1m1c12r1&amp;key=4324057" TargetMode="External"/><Relationship Id="rId108" Type="http://schemas.openxmlformats.org/officeDocument/2006/relationships/hyperlink" Target="https://erdr.gp.gov.ua/erdr/erdr.bi.web.Listing.cls?link=t1m1c13r6&amp;key=4324057" TargetMode="External"/><Relationship Id="rId315" Type="http://schemas.openxmlformats.org/officeDocument/2006/relationships/hyperlink" Target="https://erdr.gp.gov.ua/erdr/erdr.bi.web.Listing.cls?link=t1m1c11r17&amp;key=4324057" TargetMode="External"/><Relationship Id="rId522" Type="http://schemas.openxmlformats.org/officeDocument/2006/relationships/hyperlink" Target="https://erdr.gp.gov.ua/erdr/erdr.bi.web.Listing.cls?link=t1m1c9r28&amp;key=4324057" TargetMode="External"/><Relationship Id="rId967" Type="http://schemas.openxmlformats.org/officeDocument/2006/relationships/hyperlink" Target="https://erdr.gp.gov.ua/erdr/erdr.bi.web.Listing.cls?link=t1m1c17r51&amp;key=4324057" TargetMode="External"/><Relationship Id="rId1152" Type="http://schemas.openxmlformats.org/officeDocument/2006/relationships/hyperlink" Target="https://erdr.gp.gov.ua/erdr/erdr.bi.web.Listing.cls?link=t1m1c12r61&amp;key=4324057" TargetMode="External"/><Relationship Id="rId1597" Type="http://schemas.openxmlformats.org/officeDocument/2006/relationships/hyperlink" Target="https://erdr.gp.gov.ua/erdr/erdr.bi.web.Listing.cls?link=t1m1c1r85&amp;key=4324057" TargetMode="External"/><Relationship Id="rId96" Type="http://schemas.openxmlformats.org/officeDocument/2006/relationships/hyperlink" Target="https://erdr.gp.gov.ua/erdr/erdr.bi.web.Listing.cls?link=t1m1c1r6&amp;key=4324057" TargetMode="External"/><Relationship Id="rId161" Type="http://schemas.openxmlformats.org/officeDocument/2006/relationships/hyperlink" Target="https://erdr.gp.gov.ua/erdr/erdr.bi.web.Listing.cls?link=t1m1c9r9&amp;key=4324057" TargetMode="External"/><Relationship Id="rId399" Type="http://schemas.openxmlformats.org/officeDocument/2006/relationships/hyperlink" Target="https://erdr.gp.gov.ua/erdr/erdr.bi.web.Listing.cls?link=t1m1c19r21&amp;key=4324057" TargetMode="External"/><Relationship Id="rId827" Type="http://schemas.openxmlformats.org/officeDocument/2006/relationships/hyperlink" Target="https://erdr.gp.gov.ua/erdr/erdr.bi.web.Listing.cls?link=t1m1c10r44&amp;key=4324057" TargetMode="External"/><Relationship Id="rId1012" Type="http://schemas.openxmlformats.org/officeDocument/2006/relationships/hyperlink" Target="https://erdr.gp.gov.ua/erdr/erdr.bi.web.Listing.cls?link=t1m1c5r54&amp;key=4324057" TargetMode="External"/><Relationship Id="rId1457" Type="http://schemas.openxmlformats.org/officeDocument/2006/relationships/hyperlink" Target="https://erdr.gp.gov.ua/erdr/erdr.bi.web.Listing.cls?link=t1m1c13r77&amp;key=4324057" TargetMode="External"/><Relationship Id="rId259" Type="http://schemas.openxmlformats.org/officeDocument/2006/relationships/hyperlink" Target="https://erdr.gp.gov.ua/erdr/erdr.bi.web.Listing.cls?link=t1m1c12r14&amp;key=4324057" TargetMode="External"/><Relationship Id="rId466" Type="http://schemas.openxmlformats.org/officeDocument/2006/relationships/hyperlink" Target="https://erdr.gp.gov.ua/erdr/erdr.bi.web.Listing.cls?link=t1m1c10r25&amp;key=4324057" TargetMode="External"/><Relationship Id="rId673" Type="http://schemas.openxmlformats.org/officeDocument/2006/relationships/hyperlink" Target="https://erdr.gp.gov.ua/erdr/erdr.bi.web.Listing.cls?link=t1m1c8r36&amp;key=4324057" TargetMode="External"/><Relationship Id="rId880" Type="http://schemas.openxmlformats.org/officeDocument/2006/relationships/hyperlink" Target="https://erdr.gp.gov.ua/erdr/erdr.bi.web.Listing.cls?link=t1m1c6r47&amp;key=4324057" TargetMode="External"/><Relationship Id="rId1096" Type="http://schemas.openxmlformats.org/officeDocument/2006/relationships/hyperlink" Target="https://erdr.gp.gov.ua/erdr/erdr.bi.web.Listing.cls?link=t1m1c13r58&amp;key=4324057" TargetMode="External"/><Relationship Id="rId1317" Type="http://schemas.openxmlformats.org/officeDocument/2006/relationships/hyperlink" Target="https://erdr.gp.gov.ua/erdr/erdr.bi.web.Listing.cls?link=t1m1c6r70&amp;key=4324057" TargetMode="External"/><Relationship Id="rId1524" Type="http://schemas.openxmlformats.org/officeDocument/2006/relationships/hyperlink" Target="https://erdr.gp.gov.ua/erdr/erdr.bi.web.Listing.cls?link=t1m1c4r81&amp;key=4324057" TargetMode="External"/><Relationship Id="rId23" Type="http://schemas.openxmlformats.org/officeDocument/2006/relationships/hyperlink" Target="https://erdr.gp.gov.ua/erdr/erdr.bi.web.Listing.cls?link=t1m1c4r2&amp;key=4324057" TargetMode="External"/><Relationship Id="rId119" Type="http://schemas.openxmlformats.org/officeDocument/2006/relationships/hyperlink" Target="https://erdr.gp.gov.ua/erdr/erdr.bi.web.Listing.cls?link=t1m1c5r7&amp;key=4324057" TargetMode="External"/><Relationship Id="rId326" Type="http://schemas.openxmlformats.org/officeDocument/2006/relationships/hyperlink" Target="https://erdr.gp.gov.ua/erdr/erdr.bi.web.Listing.cls?link=t1m1c3r18&amp;key=4324057" TargetMode="External"/><Relationship Id="rId533" Type="http://schemas.openxmlformats.org/officeDocument/2006/relationships/hyperlink" Target="https://erdr.gp.gov.ua/erdr/erdr.bi.web.Listing.cls?link=t1m1c1r29&amp;key=4324057" TargetMode="External"/><Relationship Id="rId978" Type="http://schemas.openxmlformats.org/officeDocument/2006/relationships/hyperlink" Target="https://erdr.gp.gov.ua/erdr/erdr.bi.web.Listing.cls?link=t1m1c9r52&amp;key=4324057" TargetMode="External"/><Relationship Id="rId1163" Type="http://schemas.openxmlformats.org/officeDocument/2006/relationships/hyperlink" Target="https://erdr.gp.gov.ua/erdr/erdr.bi.web.Listing.cls?link=t1m1c4r62&amp;key=4324057" TargetMode="External"/><Relationship Id="rId1370" Type="http://schemas.openxmlformats.org/officeDocument/2006/relationships/hyperlink" Target="https://erdr.gp.gov.ua/erdr/erdr.bi.web.Listing.cls?link=t1m1c2r73&amp;key=4324057" TargetMode="External"/><Relationship Id="rId740" Type="http://schemas.openxmlformats.org/officeDocument/2006/relationships/hyperlink" Target="https://erdr.gp.gov.ua/erdr/erdr.bi.web.Listing.cls?link=t1m1c18r39&amp;key=4324057" TargetMode="External"/><Relationship Id="rId838" Type="http://schemas.openxmlformats.org/officeDocument/2006/relationships/hyperlink" Target="https://erdr.gp.gov.ua/erdr/erdr.bi.web.Listing.cls?link=t1m1c2r45&amp;key=4324057" TargetMode="External"/><Relationship Id="rId1023" Type="http://schemas.openxmlformats.org/officeDocument/2006/relationships/hyperlink" Target="https://erdr.gp.gov.ua/erdr/erdr.bi.web.Listing.cls?link=t1m1c16r54&amp;key=4324057" TargetMode="External"/><Relationship Id="rId1468" Type="http://schemas.openxmlformats.org/officeDocument/2006/relationships/hyperlink" Target="https://erdr.gp.gov.ua/erdr/erdr.bi.web.Listing.cls?link=t1m1c5r78&amp;key=4324057" TargetMode="External"/><Relationship Id="rId172" Type="http://schemas.openxmlformats.org/officeDocument/2006/relationships/hyperlink" Target="https://erdr.gp.gov.ua/erdr/erdr.bi.web.Listing.cls?link=t1m1c1r10&amp;key=4324057" TargetMode="External"/><Relationship Id="rId477" Type="http://schemas.openxmlformats.org/officeDocument/2006/relationships/hyperlink" Target="https://erdr.gp.gov.ua/erdr/erdr.bi.web.Listing.cls?link=t1m1c2r26&amp;key=4324057" TargetMode="External"/><Relationship Id="rId600" Type="http://schemas.openxmlformats.org/officeDocument/2006/relationships/hyperlink" Target="https://erdr.gp.gov.ua/erdr/erdr.bi.web.Listing.cls?link=t1m1c11r32&amp;key=4324057" TargetMode="External"/><Relationship Id="rId684" Type="http://schemas.openxmlformats.org/officeDocument/2006/relationships/hyperlink" Target="https://erdr.gp.gov.ua/erdr/erdr.bi.web.Listing.cls?link=t1m1c19r36&amp;key=4324057" TargetMode="External"/><Relationship Id="rId1230" Type="http://schemas.openxmlformats.org/officeDocument/2006/relationships/hyperlink" Target="https://erdr.gp.gov.ua/erdr/erdr.bi.web.Listing.cls?link=t1m1c14r65&amp;key=4324057" TargetMode="External"/><Relationship Id="rId1328" Type="http://schemas.openxmlformats.org/officeDocument/2006/relationships/hyperlink" Target="https://erdr.gp.gov.ua/erdr/erdr.bi.web.Listing.cls?link=t1m1c17r70&amp;key=4324057" TargetMode="External"/><Relationship Id="rId1535" Type="http://schemas.openxmlformats.org/officeDocument/2006/relationships/hyperlink" Target="https://erdr.gp.gov.ua/erdr/erdr.bi.web.Listing.cls?link=t1m1c15r81&amp;key=4324057" TargetMode="External"/><Relationship Id="rId337" Type="http://schemas.openxmlformats.org/officeDocument/2006/relationships/hyperlink" Target="https://erdr.gp.gov.ua/erdr/erdr.bi.web.Listing.cls?link=t1m1c14r18&amp;key=4324057" TargetMode="External"/><Relationship Id="rId891" Type="http://schemas.openxmlformats.org/officeDocument/2006/relationships/hyperlink" Target="https://erdr.gp.gov.ua/erdr/erdr.bi.web.Listing.cls?link=t1m1c17r47&amp;key=4324057" TargetMode="External"/><Relationship Id="rId905" Type="http://schemas.openxmlformats.org/officeDocument/2006/relationships/hyperlink" Target="https://erdr.gp.gov.ua/erdr/erdr.bi.web.Listing.cls?link=t1m1c12r48&amp;key=4324057" TargetMode="External"/><Relationship Id="rId989" Type="http://schemas.openxmlformats.org/officeDocument/2006/relationships/hyperlink" Target="https://erdr.gp.gov.ua/erdr/erdr.bi.web.Listing.cls?link=t1m1c1r53&amp;key=4324057" TargetMode="External"/><Relationship Id="rId34" Type="http://schemas.openxmlformats.org/officeDocument/2006/relationships/hyperlink" Target="https://erdr.gp.gov.ua/erdr/erdr.bi.web.Listing.cls?link=t1m1c15r2&amp;key=4324057" TargetMode="External"/><Relationship Id="rId544" Type="http://schemas.openxmlformats.org/officeDocument/2006/relationships/hyperlink" Target="https://erdr.gp.gov.ua/erdr/erdr.bi.web.Listing.cls?link=t1m1c12r29&amp;key=4324057" TargetMode="External"/><Relationship Id="rId751" Type="http://schemas.openxmlformats.org/officeDocument/2006/relationships/hyperlink" Target="https://erdr.gp.gov.ua/erdr/erdr.bi.web.Listing.cls?link=t1m1c10r40&amp;key=4324057" TargetMode="External"/><Relationship Id="rId849" Type="http://schemas.openxmlformats.org/officeDocument/2006/relationships/hyperlink" Target="https://erdr.gp.gov.ua/erdr/erdr.bi.web.Listing.cls?link=t1m1c13r45&amp;key=4324057" TargetMode="External"/><Relationship Id="rId1174" Type="http://schemas.openxmlformats.org/officeDocument/2006/relationships/hyperlink" Target="https://erdr.gp.gov.ua/erdr/erdr.bi.web.Listing.cls?link=t1m1c15r62&amp;key=4324057" TargetMode="External"/><Relationship Id="rId1381" Type="http://schemas.openxmlformats.org/officeDocument/2006/relationships/hyperlink" Target="https://erdr.gp.gov.ua/erdr/erdr.bi.web.Listing.cls?link=t1m1c13r73&amp;key=4324057" TargetMode="External"/><Relationship Id="rId1479" Type="http://schemas.openxmlformats.org/officeDocument/2006/relationships/hyperlink" Target="https://erdr.gp.gov.ua/erdr/erdr.bi.web.Listing.cls?link=t1m1c16r78&amp;key=4324057" TargetMode="External"/><Relationship Id="rId1602" Type="http://schemas.openxmlformats.org/officeDocument/2006/relationships/hyperlink" Target="https://erdr.gp.gov.ua/erdr/erdr.bi.web.Listing.cls?link=t1m1c6r85&amp;key=4324057" TargetMode="External"/><Relationship Id="rId183" Type="http://schemas.openxmlformats.org/officeDocument/2006/relationships/hyperlink" Target="https://erdr.gp.gov.ua/erdr/erdr.bi.web.Listing.cls?link=t1m1c12r10&amp;key=4324057" TargetMode="External"/><Relationship Id="rId390" Type="http://schemas.openxmlformats.org/officeDocument/2006/relationships/hyperlink" Target="https://erdr.gp.gov.ua/erdr/erdr.bi.web.Listing.cls?link=t1m1c10r21&amp;key=4324057" TargetMode="External"/><Relationship Id="rId404" Type="http://schemas.openxmlformats.org/officeDocument/2006/relationships/hyperlink" Target="https://erdr.gp.gov.ua/erdr/erdr.bi.web.Listing.cls?link=t1m1c5r22&amp;key=4324057" TargetMode="External"/><Relationship Id="rId611" Type="http://schemas.openxmlformats.org/officeDocument/2006/relationships/hyperlink" Target="https://erdr.gp.gov.ua/erdr/erdr.bi.web.Listing.cls?link=t1m1c3r33&amp;key=4324057" TargetMode="External"/><Relationship Id="rId1034" Type="http://schemas.openxmlformats.org/officeDocument/2006/relationships/hyperlink" Target="https://erdr.gp.gov.ua/erdr/erdr.bi.web.Listing.cls?link=t1m1c8r55&amp;key=4324057" TargetMode="External"/><Relationship Id="rId1241" Type="http://schemas.openxmlformats.org/officeDocument/2006/relationships/hyperlink" Target="https://erdr.gp.gov.ua/erdr/erdr.bi.web.Listing.cls?link=t1m1c6r66&amp;key=4324057" TargetMode="External"/><Relationship Id="rId1339" Type="http://schemas.openxmlformats.org/officeDocument/2006/relationships/hyperlink" Target="https://erdr.gp.gov.ua/erdr/erdr.bi.web.Listing.cls?link=t1m1c9r71&amp;key=4324057" TargetMode="External"/><Relationship Id="rId250" Type="http://schemas.openxmlformats.org/officeDocument/2006/relationships/hyperlink" Target="https://erdr.gp.gov.ua/erdr/erdr.bi.web.Listing.cls?link=t1m1c3r14&amp;key=4324057" TargetMode="External"/><Relationship Id="rId488" Type="http://schemas.openxmlformats.org/officeDocument/2006/relationships/hyperlink" Target="https://erdr.gp.gov.ua/erdr/erdr.bi.web.Listing.cls?link=t1m1c13r26&amp;key=4324057" TargetMode="External"/><Relationship Id="rId695" Type="http://schemas.openxmlformats.org/officeDocument/2006/relationships/hyperlink" Target="https://erdr.gp.gov.ua/erdr/erdr.bi.web.Listing.cls?link=t1m1c11r37&amp;key=4324057" TargetMode="External"/><Relationship Id="rId709" Type="http://schemas.openxmlformats.org/officeDocument/2006/relationships/hyperlink" Target="https://erdr.gp.gov.ua/erdr/erdr.bi.web.Listing.cls?link=t1m1c6r38&amp;key=4324057" TargetMode="External"/><Relationship Id="rId916" Type="http://schemas.openxmlformats.org/officeDocument/2006/relationships/hyperlink" Target="https://erdr.gp.gov.ua/erdr/erdr.bi.web.Listing.cls?link=t1m1c4r49&amp;key=4324057" TargetMode="External"/><Relationship Id="rId1101" Type="http://schemas.openxmlformats.org/officeDocument/2006/relationships/hyperlink" Target="https://erdr.gp.gov.ua/erdr/erdr.bi.web.Listing.cls?link=t1m1c18r58&amp;key=4324057" TargetMode="External"/><Relationship Id="rId1546" Type="http://schemas.openxmlformats.org/officeDocument/2006/relationships/hyperlink" Target="https://erdr.gp.gov.ua/erdr/erdr.bi.web.Listing.cls?link=t1m1c7r82&amp;key=4324057" TargetMode="External"/><Relationship Id="rId45" Type="http://schemas.openxmlformats.org/officeDocument/2006/relationships/hyperlink" Target="https://erdr.gp.gov.ua/erdr/erdr.bi.web.Listing.cls?link=t1m1c7r3&amp;key=4324057" TargetMode="External"/><Relationship Id="rId110" Type="http://schemas.openxmlformats.org/officeDocument/2006/relationships/hyperlink" Target="https://erdr.gp.gov.ua/erdr/erdr.bi.web.Listing.cls?link=t1m1c15r6&amp;key=4324057" TargetMode="External"/><Relationship Id="rId348" Type="http://schemas.openxmlformats.org/officeDocument/2006/relationships/hyperlink" Target="https://erdr.gp.gov.ua/erdr/erdr.bi.web.Listing.cls?link=t1m1c6r19&amp;key=4324057" TargetMode="External"/><Relationship Id="rId555" Type="http://schemas.openxmlformats.org/officeDocument/2006/relationships/hyperlink" Target="https://erdr.gp.gov.ua/erdr/erdr.bi.web.Listing.cls?link=t1m1c4r30&amp;key=4324057" TargetMode="External"/><Relationship Id="rId762" Type="http://schemas.openxmlformats.org/officeDocument/2006/relationships/hyperlink" Target="https://erdr.gp.gov.ua/erdr/erdr.bi.web.Listing.cls?link=t1m1c2r41&amp;key=4324057" TargetMode="External"/><Relationship Id="rId1185" Type="http://schemas.openxmlformats.org/officeDocument/2006/relationships/hyperlink" Target="https://erdr.gp.gov.ua/erdr/erdr.bi.web.Listing.cls?link=t1m1c7r63&amp;key=4324057" TargetMode="External"/><Relationship Id="rId1392" Type="http://schemas.openxmlformats.org/officeDocument/2006/relationships/hyperlink" Target="https://erdr.gp.gov.ua/erdr/erdr.bi.web.Listing.cls?link=t1m1c5r74&amp;key=4324057" TargetMode="External"/><Relationship Id="rId1406" Type="http://schemas.openxmlformats.org/officeDocument/2006/relationships/hyperlink" Target="https://erdr.gp.gov.ua/erdr/erdr.bi.web.Listing.cls?link=t1m1c19r74&amp;key=4324057" TargetMode="External"/><Relationship Id="rId1613" Type="http://schemas.openxmlformats.org/officeDocument/2006/relationships/hyperlink" Target="https://erdr.gp.gov.ua/erdr/erdr.bi.web.Listing.cls?link=t1m1c17r85&amp;key=4324057" TargetMode="External"/><Relationship Id="rId194" Type="http://schemas.openxmlformats.org/officeDocument/2006/relationships/hyperlink" Target="https://erdr.gp.gov.ua/erdr/erdr.bi.web.Listing.cls?link=t1m1c4r11&amp;key=4324057" TargetMode="External"/><Relationship Id="rId208" Type="http://schemas.openxmlformats.org/officeDocument/2006/relationships/hyperlink" Target="https://erdr.gp.gov.ua/erdr/erdr.bi.web.Listing.cls?link=t1m1c18r11&amp;key=4324057" TargetMode="External"/><Relationship Id="rId415" Type="http://schemas.openxmlformats.org/officeDocument/2006/relationships/hyperlink" Target="https://erdr.gp.gov.ua/erdr/erdr.bi.web.Listing.cls?link=t1m1c16r22&amp;key=4324057" TargetMode="External"/><Relationship Id="rId622" Type="http://schemas.openxmlformats.org/officeDocument/2006/relationships/hyperlink" Target="https://erdr.gp.gov.ua/erdr/erdr.bi.web.Listing.cls?link=t1m1c14r33&amp;key=4324057" TargetMode="External"/><Relationship Id="rId1045" Type="http://schemas.openxmlformats.org/officeDocument/2006/relationships/hyperlink" Target="https://erdr.gp.gov.ua/erdr/erdr.bi.web.Listing.cls?link=t1m1c19r55&amp;key=4324057" TargetMode="External"/><Relationship Id="rId1252" Type="http://schemas.openxmlformats.org/officeDocument/2006/relationships/hyperlink" Target="https://erdr.gp.gov.ua/erdr/erdr.bi.web.Listing.cls?link=t1m1c17r66&amp;key=4324057" TargetMode="External"/><Relationship Id="rId261" Type="http://schemas.openxmlformats.org/officeDocument/2006/relationships/hyperlink" Target="https://erdr.gp.gov.ua/erdr/erdr.bi.web.Listing.cls?link=t1m1c14r14&amp;key=4324057" TargetMode="External"/><Relationship Id="rId499" Type="http://schemas.openxmlformats.org/officeDocument/2006/relationships/hyperlink" Target="https://erdr.gp.gov.ua/erdr/erdr.bi.web.Listing.cls?link=t1m1c5r27&amp;key=4324057" TargetMode="External"/><Relationship Id="rId927" Type="http://schemas.openxmlformats.org/officeDocument/2006/relationships/hyperlink" Target="https://erdr.gp.gov.ua/erdr/erdr.bi.web.Listing.cls?link=t1m1c15r49&amp;key=4324057" TargetMode="External"/><Relationship Id="rId1112" Type="http://schemas.openxmlformats.org/officeDocument/2006/relationships/hyperlink" Target="https://erdr.gp.gov.ua/erdr/erdr.bi.web.Listing.cls?link=t1m1c10r59&amp;key=4324057" TargetMode="External"/><Relationship Id="rId1557" Type="http://schemas.openxmlformats.org/officeDocument/2006/relationships/hyperlink" Target="https://erdr.gp.gov.ua/erdr/erdr.bi.web.Listing.cls?link=t1m1c18r82&amp;key=4324057" TargetMode="External"/><Relationship Id="rId56" Type="http://schemas.openxmlformats.org/officeDocument/2006/relationships/hyperlink" Target="https://erdr.gp.gov.ua/erdr/erdr.bi.web.Listing.cls?link=t1m1c18r3&amp;key=4324057" TargetMode="External"/><Relationship Id="rId359" Type="http://schemas.openxmlformats.org/officeDocument/2006/relationships/hyperlink" Target="https://erdr.gp.gov.ua/erdr/erdr.bi.web.Listing.cls?link=t1m1c17r19&amp;key=4324057" TargetMode="External"/><Relationship Id="rId566" Type="http://schemas.openxmlformats.org/officeDocument/2006/relationships/hyperlink" Target="https://erdr.gp.gov.ua/erdr/erdr.bi.web.Listing.cls?link=t1m1c15r30&amp;key=4324057" TargetMode="External"/><Relationship Id="rId773" Type="http://schemas.openxmlformats.org/officeDocument/2006/relationships/hyperlink" Target="https://erdr.gp.gov.ua/erdr/erdr.bi.web.Listing.cls?link=t1m1c13r41&amp;key=4324057" TargetMode="External"/><Relationship Id="rId1196" Type="http://schemas.openxmlformats.org/officeDocument/2006/relationships/hyperlink" Target="https://erdr.gp.gov.ua/erdr/erdr.bi.web.Listing.cls?link=t1m1c18r63&amp;key=4324057" TargetMode="External"/><Relationship Id="rId1417" Type="http://schemas.openxmlformats.org/officeDocument/2006/relationships/hyperlink" Target="https://erdr.gp.gov.ua/erdr/erdr.bi.web.Listing.cls?link=t1m1c11r75&amp;key=4324057" TargetMode="External"/><Relationship Id="rId1624" Type="http://schemas.openxmlformats.org/officeDocument/2006/relationships/hyperlink" Target="https://erdr.gp.gov.ua/erdr/erdr.bi.web.Listing.cls?link=t1m1c9r86&amp;key=4324057" TargetMode="External"/><Relationship Id="rId121" Type="http://schemas.openxmlformats.org/officeDocument/2006/relationships/hyperlink" Target="https://erdr.gp.gov.ua/erdr/erdr.bi.web.Listing.cls?link=t1m1c7r7&amp;key=4324057" TargetMode="External"/><Relationship Id="rId219" Type="http://schemas.openxmlformats.org/officeDocument/2006/relationships/hyperlink" Target="https://erdr.gp.gov.ua/erdr/erdr.bi.web.Listing.cls?link=t1m1c10r12&amp;key=4324057" TargetMode="External"/><Relationship Id="rId426" Type="http://schemas.openxmlformats.org/officeDocument/2006/relationships/hyperlink" Target="https://erdr.gp.gov.ua/erdr/erdr.bi.web.Listing.cls?link=t1m1c8r23&amp;key=4324057" TargetMode="External"/><Relationship Id="rId633" Type="http://schemas.openxmlformats.org/officeDocument/2006/relationships/hyperlink" Target="https://erdr.gp.gov.ua/erdr/erdr.bi.web.Listing.cls?link=t1m1c6r34&amp;key=4324057" TargetMode="External"/><Relationship Id="rId980" Type="http://schemas.openxmlformats.org/officeDocument/2006/relationships/hyperlink" Target="https://erdr.gp.gov.ua/erdr/erdr.bi.web.Listing.cls?link=t1m1c11r52&amp;key=4324057" TargetMode="External"/><Relationship Id="rId1056" Type="http://schemas.openxmlformats.org/officeDocument/2006/relationships/hyperlink" Target="https://erdr.gp.gov.ua/erdr/erdr.bi.web.Listing.cls?link=t1m1c11r56&amp;key=4324057" TargetMode="External"/><Relationship Id="rId1263" Type="http://schemas.openxmlformats.org/officeDocument/2006/relationships/hyperlink" Target="https://erdr.gp.gov.ua/erdr/erdr.bi.web.Listing.cls?link=t1m1c9r67&amp;key=4324057" TargetMode="External"/><Relationship Id="rId840" Type="http://schemas.openxmlformats.org/officeDocument/2006/relationships/hyperlink" Target="https://erdr.gp.gov.ua/erdr/erdr.bi.web.Listing.cls?link=t1m1c4r45&amp;key=4324057" TargetMode="External"/><Relationship Id="rId938" Type="http://schemas.openxmlformats.org/officeDocument/2006/relationships/hyperlink" Target="https://erdr.gp.gov.ua/erdr/erdr.bi.web.Listing.cls?link=t1m1c7r50&amp;key=4324057" TargetMode="External"/><Relationship Id="rId1470" Type="http://schemas.openxmlformats.org/officeDocument/2006/relationships/hyperlink" Target="https://erdr.gp.gov.ua/erdr/erdr.bi.web.Listing.cls?link=t1m1c7r78&amp;key=4324057" TargetMode="External"/><Relationship Id="rId1568" Type="http://schemas.openxmlformats.org/officeDocument/2006/relationships/hyperlink" Target="https://erdr.gp.gov.ua/erdr/erdr.bi.web.Listing.cls?link=t1m1c10r83&amp;key=4324057" TargetMode="External"/><Relationship Id="rId67" Type="http://schemas.openxmlformats.org/officeDocument/2006/relationships/hyperlink" Target="https://erdr.gp.gov.ua/erdr/erdr.bi.web.Listing.cls?link=t1m1c10r4&amp;key=4324057" TargetMode="External"/><Relationship Id="rId272" Type="http://schemas.openxmlformats.org/officeDocument/2006/relationships/hyperlink" Target="https://erdr.gp.gov.ua/erdr/erdr.bi.web.Listing.cls?link=t1m1c6r15&amp;key=4324057" TargetMode="External"/><Relationship Id="rId577" Type="http://schemas.openxmlformats.org/officeDocument/2006/relationships/hyperlink" Target="https://erdr.gp.gov.ua/erdr/erdr.bi.web.Listing.cls?link=t1m1c7r31&amp;key=4324057" TargetMode="External"/><Relationship Id="rId700" Type="http://schemas.openxmlformats.org/officeDocument/2006/relationships/hyperlink" Target="https://erdr.gp.gov.ua/erdr/erdr.bi.web.Listing.cls?link=t1m1c16r37&amp;key=4324057" TargetMode="External"/><Relationship Id="rId1123" Type="http://schemas.openxmlformats.org/officeDocument/2006/relationships/hyperlink" Target="https://erdr.gp.gov.ua/erdr/erdr.bi.web.Listing.cls?link=t1m1c2r60&amp;key=4324057" TargetMode="External"/><Relationship Id="rId1330" Type="http://schemas.openxmlformats.org/officeDocument/2006/relationships/hyperlink" Target="https://erdr.gp.gov.ua/erdr/erdr.bi.web.Listing.cls?link=t1m1c19r70&amp;key=4324057" TargetMode="External"/><Relationship Id="rId1428" Type="http://schemas.openxmlformats.org/officeDocument/2006/relationships/hyperlink" Target="https://erdr.gp.gov.ua/erdr/erdr.bi.web.Listing.cls?link=t1m1c3r76&amp;key=4324057" TargetMode="External"/><Relationship Id="rId1635" Type="http://schemas.openxmlformats.org/officeDocument/2006/relationships/hyperlink" Target="https://erdr.gp.gov.ua/erdr/erdr.bi.web.Listing.cls?link=t1m1c1r87&amp;key=4324057" TargetMode="External"/><Relationship Id="rId132" Type="http://schemas.openxmlformats.org/officeDocument/2006/relationships/hyperlink" Target="https://erdr.gp.gov.ua/erdr/erdr.bi.web.Listing.cls?link=t1m1c18r7&amp;key=4324057" TargetMode="External"/><Relationship Id="rId784" Type="http://schemas.openxmlformats.org/officeDocument/2006/relationships/hyperlink" Target="https://erdr.gp.gov.ua/erdr/erdr.bi.web.Listing.cls?link=t1m1c5r42&amp;key=4324057" TargetMode="External"/><Relationship Id="rId991" Type="http://schemas.openxmlformats.org/officeDocument/2006/relationships/hyperlink" Target="https://erdr.gp.gov.ua/erdr/erdr.bi.web.Listing.cls?link=t1m1c3r53&amp;key=4324057" TargetMode="External"/><Relationship Id="rId1067" Type="http://schemas.openxmlformats.org/officeDocument/2006/relationships/hyperlink" Target="https://erdr.gp.gov.ua/erdr/erdr.bi.web.Listing.cls?link=t1m1c3r57&amp;key=4324057" TargetMode="External"/><Relationship Id="rId437" Type="http://schemas.openxmlformats.org/officeDocument/2006/relationships/hyperlink" Target="https://erdr.gp.gov.ua/erdr/erdr.bi.web.Listing.cls?link=t1m1c19r23&amp;key=4324057" TargetMode="External"/><Relationship Id="rId644" Type="http://schemas.openxmlformats.org/officeDocument/2006/relationships/hyperlink" Target="https://erdr.gp.gov.ua/erdr/erdr.bi.web.Listing.cls?link=t1m1c17r34&amp;key=4324057" TargetMode="External"/><Relationship Id="rId851" Type="http://schemas.openxmlformats.org/officeDocument/2006/relationships/hyperlink" Target="https://erdr.gp.gov.ua/erdr/erdr.bi.web.Listing.cls?link=t1m1c15r45&amp;key=4324057" TargetMode="External"/><Relationship Id="rId1274" Type="http://schemas.openxmlformats.org/officeDocument/2006/relationships/hyperlink" Target="https://erdr.gp.gov.ua/erdr/erdr.bi.web.Listing.cls?link=t1m1c1r68&amp;key=4324057" TargetMode="External"/><Relationship Id="rId1481" Type="http://schemas.openxmlformats.org/officeDocument/2006/relationships/hyperlink" Target="https://erdr.gp.gov.ua/erdr/erdr.bi.web.Listing.cls?link=t1m1c18r78&amp;key=4324057" TargetMode="External"/><Relationship Id="rId1579" Type="http://schemas.openxmlformats.org/officeDocument/2006/relationships/hyperlink" Target="https://erdr.gp.gov.ua/erdr/erdr.bi.web.Listing.cls?link=t1m1c2r84&amp;key=4324057" TargetMode="External"/><Relationship Id="rId283" Type="http://schemas.openxmlformats.org/officeDocument/2006/relationships/hyperlink" Target="https://erdr.gp.gov.ua/erdr/erdr.bi.web.Listing.cls?link=t1m1c17r15&amp;key=4324057" TargetMode="External"/><Relationship Id="rId490" Type="http://schemas.openxmlformats.org/officeDocument/2006/relationships/hyperlink" Target="https://erdr.gp.gov.ua/erdr/erdr.bi.web.Listing.cls?link=t1m1c15r26&amp;key=4324057" TargetMode="External"/><Relationship Id="rId504" Type="http://schemas.openxmlformats.org/officeDocument/2006/relationships/hyperlink" Target="https://erdr.gp.gov.ua/erdr/erdr.bi.web.Listing.cls?link=t1m1c10r27&amp;key=4324057" TargetMode="External"/><Relationship Id="rId711" Type="http://schemas.openxmlformats.org/officeDocument/2006/relationships/hyperlink" Target="https://erdr.gp.gov.ua/erdr/erdr.bi.web.Listing.cls?link=t1m1c8r38&amp;key=4324057" TargetMode="External"/><Relationship Id="rId949" Type="http://schemas.openxmlformats.org/officeDocument/2006/relationships/hyperlink" Target="https://erdr.gp.gov.ua/erdr/erdr.bi.web.Listing.cls?link=t1m1c18r50&amp;key=4324057" TargetMode="External"/><Relationship Id="rId1134" Type="http://schemas.openxmlformats.org/officeDocument/2006/relationships/hyperlink" Target="https://erdr.gp.gov.ua/erdr/erdr.bi.web.Listing.cls?link=t1m1c13r60&amp;key=4324057" TargetMode="External"/><Relationship Id="rId1341" Type="http://schemas.openxmlformats.org/officeDocument/2006/relationships/hyperlink" Target="https://erdr.gp.gov.ua/erdr/erdr.bi.web.Listing.cls?link=t1m1c11r71&amp;key=4324057" TargetMode="External"/><Relationship Id="rId78" Type="http://schemas.openxmlformats.org/officeDocument/2006/relationships/hyperlink" Target="https://erdr.gp.gov.ua/erdr/erdr.bi.web.Listing.cls?link=t1m1c2r5&amp;key=4324057" TargetMode="External"/><Relationship Id="rId143" Type="http://schemas.openxmlformats.org/officeDocument/2006/relationships/hyperlink" Target="https://erdr.gp.gov.ua/erdr/erdr.bi.web.Listing.cls?link=t1m1c10r8&amp;key=4324057" TargetMode="External"/><Relationship Id="rId350" Type="http://schemas.openxmlformats.org/officeDocument/2006/relationships/hyperlink" Target="https://erdr.gp.gov.ua/erdr/erdr.bi.web.Listing.cls?link=t1m1c8r19&amp;key=4324057" TargetMode="External"/><Relationship Id="rId588" Type="http://schemas.openxmlformats.org/officeDocument/2006/relationships/hyperlink" Target="https://erdr.gp.gov.ua/erdr/erdr.bi.web.Listing.cls?link=t1m1c18r31&amp;key=4324057" TargetMode="External"/><Relationship Id="rId795" Type="http://schemas.openxmlformats.org/officeDocument/2006/relationships/hyperlink" Target="https://erdr.gp.gov.ua/erdr/erdr.bi.web.Listing.cls?link=t1m1c16r42&amp;key=4324057" TargetMode="External"/><Relationship Id="rId809" Type="http://schemas.openxmlformats.org/officeDocument/2006/relationships/hyperlink" Target="https://erdr.gp.gov.ua/erdr/erdr.bi.web.Listing.cls?link=t1m1c11r43&amp;key=4324057" TargetMode="External"/><Relationship Id="rId1201" Type="http://schemas.openxmlformats.org/officeDocument/2006/relationships/hyperlink" Target="https://erdr.gp.gov.ua/erdr/erdr.bi.web.Listing.cls?link=t1m1c4r64&amp;key=4324057" TargetMode="External"/><Relationship Id="rId1439" Type="http://schemas.openxmlformats.org/officeDocument/2006/relationships/hyperlink" Target="https://erdr.gp.gov.ua/erdr/erdr.bi.web.Listing.cls?link=t1m1c14r76&amp;key=4324057" TargetMode="External"/><Relationship Id="rId1646" Type="http://schemas.openxmlformats.org/officeDocument/2006/relationships/hyperlink" Target="https://erdr.gp.gov.ua/erdr/erdr.bi.web.Listing.cls?link=t1m1c12r87&amp;key=4324057" TargetMode="External"/><Relationship Id="rId9" Type="http://schemas.openxmlformats.org/officeDocument/2006/relationships/hyperlink" Target="https://erdr.gp.gov.ua/erdr/erdr.bi.web.Listing.cls?link=t1m1c9r1&amp;key=4324057" TargetMode="External"/><Relationship Id="rId210" Type="http://schemas.openxmlformats.org/officeDocument/2006/relationships/hyperlink" Target="https://erdr.gp.gov.ua/erdr/erdr.bi.web.Listing.cls?link=t1m1c1r12&amp;key=4324057" TargetMode="External"/><Relationship Id="rId448" Type="http://schemas.openxmlformats.org/officeDocument/2006/relationships/hyperlink" Target="https://erdr.gp.gov.ua/erdr/erdr.bi.web.Listing.cls?link=t1m1c11r24&amp;key=4324057" TargetMode="External"/><Relationship Id="rId655" Type="http://schemas.openxmlformats.org/officeDocument/2006/relationships/hyperlink" Target="https://erdr.gp.gov.ua/erdr/erdr.bi.web.Listing.cls?link=t1m1c9r35&amp;key=4324057" TargetMode="External"/><Relationship Id="rId862" Type="http://schemas.openxmlformats.org/officeDocument/2006/relationships/hyperlink" Target="https://erdr.gp.gov.ua/erdr/erdr.bi.web.Listing.cls?link=t1m1c7r46&amp;key=4324057" TargetMode="External"/><Relationship Id="rId1078" Type="http://schemas.openxmlformats.org/officeDocument/2006/relationships/hyperlink" Target="https://erdr.gp.gov.ua/erdr/erdr.bi.web.Listing.cls?link=t1m1c14r57&amp;key=4324057" TargetMode="External"/><Relationship Id="rId1285" Type="http://schemas.openxmlformats.org/officeDocument/2006/relationships/hyperlink" Target="https://erdr.gp.gov.ua/erdr/erdr.bi.web.Listing.cls?link=t1m1c12r68&amp;key=4324057" TargetMode="External"/><Relationship Id="rId1492" Type="http://schemas.openxmlformats.org/officeDocument/2006/relationships/hyperlink" Target="https://erdr.gp.gov.ua/erdr/erdr.bi.web.Listing.cls?link=t1m1c10r79&amp;key=4324057" TargetMode="External"/><Relationship Id="rId1506" Type="http://schemas.openxmlformats.org/officeDocument/2006/relationships/hyperlink" Target="https://erdr.gp.gov.ua/erdr/erdr.bi.web.Listing.cls?link=t1m1c5r80&amp;key=4324057" TargetMode="External"/><Relationship Id="rId294" Type="http://schemas.openxmlformats.org/officeDocument/2006/relationships/hyperlink" Target="https://erdr.gp.gov.ua/erdr/erdr.bi.web.Listing.cls?link=t1m1c9r16&amp;key=4324057" TargetMode="External"/><Relationship Id="rId308" Type="http://schemas.openxmlformats.org/officeDocument/2006/relationships/hyperlink" Target="https://erdr.gp.gov.ua/erdr/erdr.bi.web.Listing.cls?link=t1m1c4r17&amp;key=4324057" TargetMode="External"/><Relationship Id="rId515" Type="http://schemas.openxmlformats.org/officeDocument/2006/relationships/hyperlink" Target="https://erdr.gp.gov.ua/erdr/erdr.bi.web.Listing.cls?link=t1m1c2r28&amp;key=4324057" TargetMode="External"/><Relationship Id="rId722" Type="http://schemas.openxmlformats.org/officeDocument/2006/relationships/hyperlink" Target="https://erdr.gp.gov.ua/erdr/erdr.bi.web.Listing.cls?link=t1m1c19r38&amp;key=4324057" TargetMode="External"/><Relationship Id="rId1145" Type="http://schemas.openxmlformats.org/officeDocument/2006/relationships/hyperlink" Target="https://erdr.gp.gov.ua/erdr/erdr.bi.web.Listing.cls?link=t1m1c5r61&amp;key=4324057" TargetMode="External"/><Relationship Id="rId1352" Type="http://schemas.openxmlformats.org/officeDocument/2006/relationships/hyperlink" Target="https://erdr.gp.gov.ua/erdr/erdr.bi.web.Listing.cls?link=t1m1c3r72&amp;key=4324057" TargetMode="External"/><Relationship Id="rId89" Type="http://schemas.openxmlformats.org/officeDocument/2006/relationships/hyperlink" Target="https://erdr.gp.gov.ua/erdr/erdr.bi.web.Listing.cls?link=t1m1c13r5&amp;key=4324057" TargetMode="External"/><Relationship Id="rId154" Type="http://schemas.openxmlformats.org/officeDocument/2006/relationships/hyperlink" Target="https://erdr.gp.gov.ua/erdr/erdr.bi.web.Listing.cls?link=t1m1c2r9&amp;key=4324057" TargetMode="External"/><Relationship Id="rId361" Type="http://schemas.openxmlformats.org/officeDocument/2006/relationships/hyperlink" Target="https://erdr.gp.gov.ua/erdr/erdr.bi.web.Listing.cls?link=t1m1c19r19&amp;key=4324057" TargetMode="External"/><Relationship Id="rId599" Type="http://schemas.openxmlformats.org/officeDocument/2006/relationships/hyperlink" Target="https://erdr.gp.gov.ua/erdr/erdr.bi.web.Listing.cls?link=t1m1c10r32&amp;key=4324057" TargetMode="External"/><Relationship Id="rId1005" Type="http://schemas.openxmlformats.org/officeDocument/2006/relationships/hyperlink" Target="https://erdr.gp.gov.ua/erdr/erdr.bi.web.Listing.cls?link=t1m1c17r53&amp;key=4324057" TargetMode="External"/><Relationship Id="rId1212" Type="http://schemas.openxmlformats.org/officeDocument/2006/relationships/hyperlink" Target="https://erdr.gp.gov.ua/erdr/erdr.bi.web.Listing.cls?link=t1m1c15r64&amp;key=4324057" TargetMode="External"/><Relationship Id="rId459" Type="http://schemas.openxmlformats.org/officeDocument/2006/relationships/hyperlink" Target="https://erdr.gp.gov.ua/erdr/erdr.bi.web.Listing.cls?link=t1m1c3r25&amp;key=4324057" TargetMode="External"/><Relationship Id="rId666" Type="http://schemas.openxmlformats.org/officeDocument/2006/relationships/hyperlink" Target="https://erdr.gp.gov.ua/erdr/erdr.bi.web.Listing.cls?link=t1m1c1r36&amp;key=4324057" TargetMode="External"/><Relationship Id="rId873" Type="http://schemas.openxmlformats.org/officeDocument/2006/relationships/hyperlink" Target="https://erdr.gp.gov.ua/erdr/erdr.bi.web.Listing.cls?link=t1m1c18r46&amp;key=4324057" TargetMode="External"/><Relationship Id="rId1089" Type="http://schemas.openxmlformats.org/officeDocument/2006/relationships/hyperlink" Target="https://erdr.gp.gov.ua/erdr/erdr.bi.web.Listing.cls?link=t1m1c6r58&amp;key=4324057" TargetMode="External"/><Relationship Id="rId1296" Type="http://schemas.openxmlformats.org/officeDocument/2006/relationships/hyperlink" Target="https://erdr.gp.gov.ua/erdr/erdr.bi.web.Listing.cls?link=t1m1c4r69&amp;key=4324057" TargetMode="External"/><Relationship Id="rId1517" Type="http://schemas.openxmlformats.org/officeDocument/2006/relationships/hyperlink" Target="https://erdr.gp.gov.ua/erdr/erdr.bi.web.Listing.cls?link=t1m1c16r80&amp;key=4324057" TargetMode="External"/><Relationship Id="rId16" Type="http://schemas.openxmlformats.org/officeDocument/2006/relationships/hyperlink" Target="https://erdr.gp.gov.ua/erdr/erdr.bi.web.Listing.cls?link=t1m1c16r1&amp;key=4324057" TargetMode="External"/><Relationship Id="rId221" Type="http://schemas.openxmlformats.org/officeDocument/2006/relationships/hyperlink" Target="https://erdr.gp.gov.ua/erdr/erdr.bi.web.Listing.cls?link=t1m1c12r12&amp;key=4324057" TargetMode="External"/><Relationship Id="rId319" Type="http://schemas.openxmlformats.org/officeDocument/2006/relationships/hyperlink" Target="https://erdr.gp.gov.ua/erdr/erdr.bi.web.Listing.cls?link=t1m1c15r17&amp;key=4324057" TargetMode="External"/><Relationship Id="rId526" Type="http://schemas.openxmlformats.org/officeDocument/2006/relationships/hyperlink" Target="https://erdr.gp.gov.ua/erdr/erdr.bi.web.Listing.cls?link=t1m1c13r28&amp;key=4324057" TargetMode="External"/><Relationship Id="rId1156" Type="http://schemas.openxmlformats.org/officeDocument/2006/relationships/hyperlink" Target="https://erdr.gp.gov.ua/erdr/erdr.bi.web.Listing.cls?link=t1m1c16r61&amp;key=4324057" TargetMode="External"/><Relationship Id="rId1363" Type="http://schemas.openxmlformats.org/officeDocument/2006/relationships/hyperlink" Target="https://erdr.gp.gov.ua/erdr/erdr.bi.web.Listing.cls?link=t1m1c14r72&amp;key=4324057" TargetMode="External"/><Relationship Id="rId733" Type="http://schemas.openxmlformats.org/officeDocument/2006/relationships/hyperlink" Target="https://erdr.gp.gov.ua/erdr/erdr.bi.web.Listing.cls?link=t1m1c11r39&amp;key=4324057" TargetMode="External"/><Relationship Id="rId940" Type="http://schemas.openxmlformats.org/officeDocument/2006/relationships/hyperlink" Target="https://erdr.gp.gov.ua/erdr/erdr.bi.web.Listing.cls?link=t1m1c9r50&amp;key=4324057" TargetMode="External"/><Relationship Id="rId1016" Type="http://schemas.openxmlformats.org/officeDocument/2006/relationships/hyperlink" Target="https://erdr.gp.gov.ua/erdr/erdr.bi.web.Listing.cls?link=t1m1c9r54&amp;key=4324057" TargetMode="External"/><Relationship Id="rId1570" Type="http://schemas.openxmlformats.org/officeDocument/2006/relationships/hyperlink" Target="https://erdr.gp.gov.ua/erdr/erdr.bi.web.Listing.cls?link=t1m1c12r83&amp;key=4324057" TargetMode="External"/><Relationship Id="rId165" Type="http://schemas.openxmlformats.org/officeDocument/2006/relationships/hyperlink" Target="https://erdr.gp.gov.ua/erdr/erdr.bi.web.Listing.cls?link=t1m1c13r9&amp;key=4324057" TargetMode="External"/><Relationship Id="rId372" Type="http://schemas.openxmlformats.org/officeDocument/2006/relationships/hyperlink" Target="https://erdr.gp.gov.ua/erdr/erdr.bi.web.Listing.cls?link=t1m1c11r20&amp;key=4324057" TargetMode="External"/><Relationship Id="rId677" Type="http://schemas.openxmlformats.org/officeDocument/2006/relationships/hyperlink" Target="https://erdr.gp.gov.ua/erdr/erdr.bi.web.Listing.cls?link=t1m1c12r36&amp;key=4324057" TargetMode="External"/><Relationship Id="rId800" Type="http://schemas.openxmlformats.org/officeDocument/2006/relationships/hyperlink" Target="https://erdr.gp.gov.ua/erdr/erdr.bi.web.Listing.cls?link=t1m1c2r43&amp;key=4324057" TargetMode="External"/><Relationship Id="rId1223" Type="http://schemas.openxmlformats.org/officeDocument/2006/relationships/hyperlink" Target="https://erdr.gp.gov.ua/erdr/erdr.bi.web.Listing.cls?link=t1m1c7r65&amp;key=4324057" TargetMode="External"/><Relationship Id="rId1430" Type="http://schemas.openxmlformats.org/officeDocument/2006/relationships/hyperlink" Target="https://erdr.gp.gov.ua/erdr/erdr.bi.web.Listing.cls?link=t1m1c5r76&amp;key=4324057" TargetMode="External"/><Relationship Id="rId1528" Type="http://schemas.openxmlformats.org/officeDocument/2006/relationships/hyperlink" Target="https://erdr.gp.gov.ua/erdr/erdr.bi.web.Listing.cls?link=t1m1c8r81&amp;key=4324057" TargetMode="External"/><Relationship Id="rId232" Type="http://schemas.openxmlformats.org/officeDocument/2006/relationships/hyperlink" Target="https://erdr.gp.gov.ua/erdr/erdr.bi.web.Listing.cls?link=t1m1c4r13&amp;key=4324057" TargetMode="External"/><Relationship Id="rId884" Type="http://schemas.openxmlformats.org/officeDocument/2006/relationships/hyperlink" Target="https://erdr.gp.gov.ua/erdr/erdr.bi.web.Listing.cls?link=t1m1c10r47&amp;key=4324057" TargetMode="External"/><Relationship Id="rId27" Type="http://schemas.openxmlformats.org/officeDocument/2006/relationships/hyperlink" Target="https://erdr.gp.gov.ua/erdr/erdr.bi.web.Listing.cls?link=t1m1c8r2&amp;key=4324057" TargetMode="External"/><Relationship Id="rId537" Type="http://schemas.openxmlformats.org/officeDocument/2006/relationships/hyperlink" Target="https://erdr.gp.gov.ua/erdr/erdr.bi.web.Listing.cls?link=t1m1c5r29&amp;key=4324057" TargetMode="External"/><Relationship Id="rId744" Type="http://schemas.openxmlformats.org/officeDocument/2006/relationships/hyperlink" Target="https://erdr.gp.gov.ua/erdr/erdr.bi.web.Listing.cls?link=t1m1c3r40&amp;key=4324057" TargetMode="External"/><Relationship Id="rId951" Type="http://schemas.openxmlformats.org/officeDocument/2006/relationships/hyperlink" Target="https://erdr.gp.gov.ua/erdr/erdr.bi.web.Listing.cls?link=t1m1c1r51&amp;key=4324057" TargetMode="External"/><Relationship Id="rId1167" Type="http://schemas.openxmlformats.org/officeDocument/2006/relationships/hyperlink" Target="https://erdr.gp.gov.ua/erdr/erdr.bi.web.Listing.cls?link=t1m1c8r62&amp;key=4324057" TargetMode="External"/><Relationship Id="rId1374" Type="http://schemas.openxmlformats.org/officeDocument/2006/relationships/hyperlink" Target="https://erdr.gp.gov.ua/erdr/erdr.bi.web.Listing.cls?link=t1m1c6r73&amp;key=4324057" TargetMode="External"/><Relationship Id="rId1581" Type="http://schemas.openxmlformats.org/officeDocument/2006/relationships/hyperlink" Target="https://erdr.gp.gov.ua/erdr/erdr.bi.web.Listing.cls?link=t1m1c4r84&amp;key=4324057" TargetMode="External"/><Relationship Id="rId80" Type="http://schemas.openxmlformats.org/officeDocument/2006/relationships/hyperlink" Target="https://erdr.gp.gov.ua/erdr/erdr.bi.web.Listing.cls?link=t1m1c4r5&amp;key=4324057" TargetMode="External"/><Relationship Id="rId176" Type="http://schemas.openxmlformats.org/officeDocument/2006/relationships/hyperlink" Target="https://erdr.gp.gov.ua/erdr/erdr.bi.web.Listing.cls?link=t1m1c5r10&amp;key=4324057" TargetMode="External"/><Relationship Id="rId383" Type="http://schemas.openxmlformats.org/officeDocument/2006/relationships/hyperlink" Target="https://erdr.gp.gov.ua/erdr/erdr.bi.web.Listing.cls?link=t1m1c3r21&amp;key=4324057" TargetMode="External"/><Relationship Id="rId590" Type="http://schemas.openxmlformats.org/officeDocument/2006/relationships/hyperlink" Target="https://erdr.gp.gov.ua/erdr/erdr.bi.web.Listing.cls?link=t1m1c1r32&amp;key=4324057" TargetMode="External"/><Relationship Id="rId604" Type="http://schemas.openxmlformats.org/officeDocument/2006/relationships/hyperlink" Target="https://erdr.gp.gov.ua/erdr/erdr.bi.web.Listing.cls?link=t1m1c15r32&amp;key=4324057" TargetMode="External"/><Relationship Id="rId811" Type="http://schemas.openxmlformats.org/officeDocument/2006/relationships/hyperlink" Target="https://erdr.gp.gov.ua/erdr/erdr.bi.web.Listing.cls?link=t1m1c13r43&amp;key=4324057" TargetMode="External"/><Relationship Id="rId1027" Type="http://schemas.openxmlformats.org/officeDocument/2006/relationships/hyperlink" Target="https://erdr.gp.gov.ua/erdr/erdr.bi.web.Listing.cls?link=t1m1c1r55&amp;key=4324057" TargetMode="External"/><Relationship Id="rId1234" Type="http://schemas.openxmlformats.org/officeDocument/2006/relationships/hyperlink" Target="https://erdr.gp.gov.ua/erdr/erdr.bi.web.Listing.cls?link=t1m1c18r65&amp;key=4324057" TargetMode="External"/><Relationship Id="rId1441" Type="http://schemas.openxmlformats.org/officeDocument/2006/relationships/hyperlink" Target="https://erdr.gp.gov.ua/erdr/erdr.bi.web.Listing.cls?link=t1m1c16r76&amp;key=4324057" TargetMode="External"/><Relationship Id="rId243" Type="http://schemas.openxmlformats.org/officeDocument/2006/relationships/hyperlink" Target="https://erdr.gp.gov.ua/erdr/erdr.bi.web.Listing.cls?link=t1m1c15r13&amp;key=4324057" TargetMode="External"/><Relationship Id="rId450" Type="http://schemas.openxmlformats.org/officeDocument/2006/relationships/hyperlink" Target="https://erdr.gp.gov.ua/erdr/erdr.bi.web.Listing.cls?link=t1m1c13r24&amp;key=4324057" TargetMode="External"/><Relationship Id="rId688" Type="http://schemas.openxmlformats.org/officeDocument/2006/relationships/hyperlink" Target="https://erdr.gp.gov.ua/erdr/erdr.bi.web.Listing.cls?link=t1m1c4r37&amp;key=4324057" TargetMode="External"/><Relationship Id="rId895" Type="http://schemas.openxmlformats.org/officeDocument/2006/relationships/hyperlink" Target="https://erdr.gp.gov.ua/erdr/erdr.bi.web.Listing.cls?link=t1m1c2r48&amp;key=4324057" TargetMode="External"/><Relationship Id="rId909" Type="http://schemas.openxmlformats.org/officeDocument/2006/relationships/hyperlink" Target="https://erdr.gp.gov.ua/erdr/erdr.bi.web.Listing.cls?link=t1m1c16r48&amp;key=4324057" TargetMode="External"/><Relationship Id="rId1080" Type="http://schemas.openxmlformats.org/officeDocument/2006/relationships/hyperlink" Target="https://erdr.gp.gov.ua/erdr/erdr.bi.web.Listing.cls?link=t1m1c16r57&amp;key=4324057" TargetMode="External"/><Relationship Id="rId1301" Type="http://schemas.openxmlformats.org/officeDocument/2006/relationships/hyperlink" Target="https://erdr.gp.gov.ua/erdr/erdr.bi.web.Listing.cls?link=t1m1c9r69&amp;key=4324057" TargetMode="External"/><Relationship Id="rId1539" Type="http://schemas.openxmlformats.org/officeDocument/2006/relationships/hyperlink" Target="https://erdr.gp.gov.ua/erdr/erdr.bi.web.Listing.cls?link=t1m1c19r81&amp;key=4324057" TargetMode="External"/><Relationship Id="rId38" Type="http://schemas.openxmlformats.org/officeDocument/2006/relationships/hyperlink" Target="https://erdr.gp.gov.ua/erdr/erdr.bi.web.Listing.cls?link=t1m1c19r2&amp;key=4324057" TargetMode="External"/><Relationship Id="rId103" Type="http://schemas.openxmlformats.org/officeDocument/2006/relationships/hyperlink" Target="https://erdr.gp.gov.ua/erdr/erdr.bi.web.Listing.cls?link=t1m1c8r6&amp;key=4324057" TargetMode="External"/><Relationship Id="rId310" Type="http://schemas.openxmlformats.org/officeDocument/2006/relationships/hyperlink" Target="https://erdr.gp.gov.ua/erdr/erdr.bi.web.Listing.cls?link=t1m1c6r17&amp;key=4324057" TargetMode="External"/><Relationship Id="rId548" Type="http://schemas.openxmlformats.org/officeDocument/2006/relationships/hyperlink" Target="https://erdr.gp.gov.ua/erdr/erdr.bi.web.Listing.cls?link=t1m1c16r29&amp;key=4324057" TargetMode="External"/><Relationship Id="rId755" Type="http://schemas.openxmlformats.org/officeDocument/2006/relationships/hyperlink" Target="https://erdr.gp.gov.ua/erdr/erdr.bi.web.Listing.cls?link=t1m1c14r40&amp;key=4324057" TargetMode="External"/><Relationship Id="rId962" Type="http://schemas.openxmlformats.org/officeDocument/2006/relationships/hyperlink" Target="https://erdr.gp.gov.ua/erdr/erdr.bi.web.Listing.cls?link=t1m1c12r51&amp;key=4324057" TargetMode="External"/><Relationship Id="rId1178" Type="http://schemas.openxmlformats.org/officeDocument/2006/relationships/hyperlink" Target="https://erdr.gp.gov.ua/erdr/erdr.bi.web.Listing.cls?link=t1m1c19r62&amp;key=4324057" TargetMode="External"/><Relationship Id="rId1385" Type="http://schemas.openxmlformats.org/officeDocument/2006/relationships/hyperlink" Target="https://erdr.gp.gov.ua/erdr/erdr.bi.web.Listing.cls?link=t1m1c17r73&amp;key=4324057" TargetMode="External"/><Relationship Id="rId1592" Type="http://schemas.openxmlformats.org/officeDocument/2006/relationships/hyperlink" Target="https://erdr.gp.gov.ua/erdr/erdr.bi.web.Listing.cls?link=t1m1c15r84&amp;key=4324057" TargetMode="External"/><Relationship Id="rId1606" Type="http://schemas.openxmlformats.org/officeDocument/2006/relationships/hyperlink" Target="https://erdr.gp.gov.ua/erdr/erdr.bi.web.Listing.cls?link=t1m1c10r85&amp;key=4324057" TargetMode="External"/><Relationship Id="rId91" Type="http://schemas.openxmlformats.org/officeDocument/2006/relationships/hyperlink" Target="https://erdr.gp.gov.ua/erdr/erdr.bi.web.Listing.cls?link=t1m1c15r5&amp;key=4324057" TargetMode="External"/><Relationship Id="rId187" Type="http://schemas.openxmlformats.org/officeDocument/2006/relationships/hyperlink" Target="https://erdr.gp.gov.ua/erdr/erdr.bi.web.Listing.cls?link=t1m1c16r10&amp;key=4324057" TargetMode="External"/><Relationship Id="rId394" Type="http://schemas.openxmlformats.org/officeDocument/2006/relationships/hyperlink" Target="https://erdr.gp.gov.ua/erdr/erdr.bi.web.Listing.cls?link=t1m1c14r21&amp;key=4324057" TargetMode="External"/><Relationship Id="rId408" Type="http://schemas.openxmlformats.org/officeDocument/2006/relationships/hyperlink" Target="https://erdr.gp.gov.ua/erdr/erdr.bi.web.Listing.cls?link=t1m1c9r22&amp;key=4324057" TargetMode="External"/><Relationship Id="rId615" Type="http://schemas.openxmlformats.org/officeDocument/2006/relationships/hyperlink" Target="https://erdr.gp.gov.ua/erdr/erdr.bi.web.Listing.cls?link=t1m1c7r33&amp;key=4324057" TargetMode="External"/><Relationship Id="rId822" Type="http://schemas.openxmlformats.org/officeDocument/2006/relationships/hyperlink" Target="https://erdr.gp.gov.ua/erdr/erdr.bi.web.Listing.cls?link=t1m1c5r44&amp;key=4324057" TargetMode="External"/><Relationship Id="rId1038" Type="http://schemas.openxmlformats.org/officeDocument/2006/relationships/hyperlink" Target="https://erdr.gp.gov.ua/erdr/erdr.bi.web.Listing.cls?link=t1m1c12r55&amp;key=4324057" TargetMode="External"/><Relationship Id="rId1245" Type="http://schemas.openxmlformats.org/officeDocument/2006/relationships/hyperlink" Target="https://erdr.gp.gov.ua/erdr/erdr.bi.web.Listing.cls?link=t1m1c10r66&amp;key=4324057" TargetMode="External"/><Relationship Id="rId1452" Type="http://schemas.openxmlformats.org/officeDocument/2006/relationships/hyperlink" Target="https://erdr.gp.gov.ua/erdr/erdr.bi.web.Listing.cls?link=t1m1c8r77&amp;key=4324057" TargetMode="External"/><Relationship Id="rId254" Type="http://schemas.openxmlformats.org/officeDocument/2006/relationships/hyperlink" Target="https://erdr.gp.gov.ua/erdr/erdr.bi.web.Listing.cls?link=t1m1c7r14&amp;key=4324057" TargetMode="External"/><Relationship Id="rId699" Type="http://schemas.openxmlformats.org/officeDocument/2006/relationships/hyperlink" Target="https://erdr.gp.gov.ua/erdr/erdr.bi.web.Listing.cls?link=t1m1c15r37&amp;key=4324057" TargetMode="External"/><Relationship Id="rId1091" Type="http://schemas.openxmlformats.org/officeDocument/2006/relationships/hyperlink" Target="https://erdr.gp.gov.ua/erdr/erdr.bi.web.Listing.cls?link=t1m1c8r58&amp;key=4324057" TargetMode="External"/><Relationship Id="rId1105" Type="http://schemas.openxmlformats.org/officeDocument/2006/relationships/hyperlink" Target="https://erdr.gp.gov.ua/erdr/erdr.bi.web.Listing.cls?link=t1m1c3r59&amp;key=4324057" TargetMode="External"/><Relationship Id="rId1312" Type="http://schemas.openxmlformats.org/officeDocument/2006/relationships/hyperlink" Target="https://erdr.gp.gov.ua/erdr/erdr.bi.web.Listing.cls?link=t1m1c1r70&amp;key=4324057" TargetMode="External"/><Relationship Id="rId49" Type="http://schemas.openxmlformats.org/officeDocument/2006/relationships/hyperlink" Target="https://erdr.gp.gov.ua/erdr/erdr.bi.web.Listing.cls?link=t1m1c11r3&amp;key=4324057" TargetMode="External"/><Relationship Id="rId114" Type="http://schemas.openxmlformats.org/officeDocument/2006/relationships/hyperlink" Target="https://erdr.gp.gov.ua/erdr/erdr.bi.web.Listing.cls?link=t1m1c19r6&amp;key=4324057" TargetMode="External"/><Relationship Id="rId461" Type="http://schemas.openxmlformats.org/officeDocument/2006/relationships/hyperlink" Target="https://erdr.gp.gov.ua/erdr/erdr.bi.web.Listing.cls?link=t1m1c5r25&amp;key=4324057" TargetMode="External"/><Relationship Id="rId559" Type="http://schemas.openxmlformats.org/officeDocument/2006/relationships/hyperlink" Target="https://erdr.gp.gov.ua/erdr/erdr.bi.web.Listing.cls?link=t1m1c8r30&amp;key=4324057" TargetMode="External"/><Relationship Id="rId766" Type="http://schemas.openxmlformats.org/officeDocument/2006/relationships/hyperlink" Target="https://erdr.gp.gov.ua/erdr/erdr.bi.web.Listing.cls?link=t1m1c6r41&amp;key=4324057" TargetMode="External"/><Relationship Id="rId1189" Type="http://schemas.openxmlformats.org/officeDocument/2006/relationships/hyperlink" Target="https://erdr.gp.gov.ua/erdr/erdr.bi.web.Listing.cls?link=t1m1c11r63&amp;key=4324057" TargetMode="External"/><Relationship Id="rId1396" Type="http://schemas.openxmlformats.org/officeDocument/2006/relationships/hyperlink" Target="https://erdr.gp.gov.ua/erdr/erdr.bi.web.Listing.cls?link=t1m1c9r74&amp;key=4324057" TargetMode="External"/><Relationship Id="rId1617" Type="http://schemas.openxmlformats.org/officeDocument/2006/relationships/hyperlink" Target="https://erdr.gp.gov.ua/erdr/erdr.bi.web.Listing.cls?link=t1m1c2r86&amp;key=4324057" TargetMode="External"/><Relationship Id="rId198" Type="http://schemas.openxmlformats.org/officeDocument/2006/relationships/hyperlink" Target="https://erdr.gp.gov.ua/erdr/erdr.bi.web.Listing.cls?link=t1m1c8r11&amp;key=4324057" TargetMode="External"/><Relationship Id="rId321" Type="http://schemas.openxmlformats.org/officeDocument/2006/relationships/hyperlink" Target="https://erdr.gp.gov.ua/erdr/erdr.bi.web.Listing.cls?link=t1m1c17r17&amp;key=4324057" TargetMode="External"/><Relationship Id="rId419" Type="http://schemas.openxmlformats.org/officeDocument/2006/relationships/hyperlink" Target="https://erdr.gp.gov.ua/erdr/erdr.bi.web.Listing.cls?link=t1m1c1r23&amp;key=4324057" TargetMode="External"/><Relationship Id="rId626" Type="http://schemas.openxmlformats.org/officeDocument/2006/relationships/hyperlink" Target="https://erdr.gp.gov.ua/erdr/erdr.bi.web.Listing.cls?link=t1m1c18r33&amp;key=4324057" TargetMode="External"/><Relationship Id="rId973" Type="http://schemas.openxmlformats.org/officeDocument/2006/relationships/hyperlink" Target="https://erdr.gp.gov.ua/erdr/erdr.bi.web.Listing.cls?link=t1m1c4r52&amp;key=4324057" TargetMode="External"/><Relationship Id="rId1049" Type="http://schemas.openxmlformats.org/officeDocument/2006/relationships/hyperlink" Target="https://erdr.gp.gov.ua/erdr/erdr.bi.web.Listing.cls?link=t1m1c4r56&amp;key=4324057" TargetMode="External"/><Relationship Id="rId1256" Type="http://schemas.openxmlformats.org/officeDocument/2006/relationships/hyperlink" Target="https://erdr.gp.gov.ua/erdr/erdr.bi.web.Listing.cls?link=t1m1c2r67&amp;key=4324057" TargetMode="External"/><Relationship Id="rId833" Type="http://schemas.openxmlformats.org/officeDocument/2006/relationships/hyperlink" Target="https://erdr.gp.gov.ua/erdr/erdr.bi.web.Listing.cls?link=t1m1c16r44&amp;key=4324057" TargetMode="External"/><Relationship Id="rId1116" Type="http://schemas.openxmlformats.org/officeDocument/2006/relationships/hyperlink" Target="https://erdr.gp.gov.ua/erdr/erdr.bi.web.Listing.cls?link=t1m1c14r59&amp;key=4324057" TargetMode="External"/><Relationship Id="rId1463" Type="http://schemas.openxmlformats.org/officeDocument/2006/relationships/hyperlink" Target="https://erdr.gp.gov.ua/erdr/erdr.bi.web.Listing.cls?link=t1m1c19r77&amp;key=4324057" TargetMode="External"/><Relationship Id="rId265" Type="http://schemas.openxmlformats.org/officeDocument/2006/relationships/hyperlink" Target="https://erdr.gp.gov.ua/erdr/erdr.bi.web.Listing.cls?link=t1m1c18r14&amp;key=4324057" TargetMode="External"/><Relationship Id="rId472" Type="http://schemas.openxmlformats.org/officeDocument/2006/relationships/hyperlink" Target="https://erdr.gp.gov.ua/erdr/erdr.bi.web.Listing.cls?link=t1m1c16r25&amp;key=4324057" TargetMode="External"/><Relationship Id="rId900" Type="http://schemas.openxmlformats.org/officeDocument/2006/relationships/hyperlink" Target="https://erdr.gp.gov.ua/erdr/erdr.bi.web.Listing.cls?link=t1m1c7r48&amp;key=4324057" TargetMode="External"/><Relationship Id="rId1323" Type="http://schemas.openxmlformats.org/officeDocument/2006/relationships/hyperlink" Target="https://erdr.gp.gov.ua/erdr/erdr.bi.web.Listing.cls?link=t1m1c12r70&amp;key=4324057" TargetMode="External"/><Relationship Id="rId1530" Type="http://schemas.openxmlformats.org/officeDocument/2006/relationships/hyperlink" Target="https://erdr.gp.gov.ua/erdr/erdr.bi.web.Listing.cls?link=t1m1c10r81&amp;key=4324057" TargetMode="External"/><Relationship Id="rId1628" Type="http://schemas.openxmlformats.org/officeDocument/2006/relationships/hyperlink" Target="https://erdr.gp.gov.ua/erdr/erdr.bi.web.Listing.cls?link=t1m1c13r86&amp;key=4324057" TargetMode="External"/><Relationship Id="rId125" Type="http://schemas.openxmlformats.org/officeDocument/2006/relationships/hyperlink" Target="https://erdr.gp.gov.ua/erdr/erdr.bi.web.Listing.cls?link=t1m1c11r7&amp;key=4324057" TargetMode="External"/><Relationship Id="rId332" Type="http://schemas.openxmlformats.org/officeDocument/2006/relationships/hyperlink" Target="https://erdr.gp.gov.ua/erdr/erdr.bi.web.Listing.cls?link=t1m1c9r18&amp;key=4324057" TargetMode="External"/><Relationship Id="rId777" Type="http://schemas.openxmlformats.org/officeDocument/2006/relationships/hyperlink" Target="https://erdr.gp.gov.ua/erdr/erdr.bi.web.Listing.cls?link=t1m1c17r41&amp;key=4324057" TargetMode="External"/><Relationship Id="rId984" Type="http://schemas.openxmlformats.org/officeDocument/2006/relationships/hyperlink" Target="https://erdr.gp.gov.ua/erdr/erdr.bi.web.Listing.cls?link=t1m1c15r52&amp;key=4324057" TargetMode="External"/><Relationship Id="rId637" Type="http://schemas.openxmlformats.org/officeDocument/2006/relationships/hyperlink" Target="https://erdr.gp.gov.ua/erdr/erdr.bi.web.Listing.cls?link=t1m1c10r34&amp;key=4324057" TargetMode="External"/><Relationship Id="rId844" Type="http://schemas.openxmlformats.org/officeDocument/2006/relationships/hyperlink" Target="https://erdr.gp.gov.ua/erdr/erdr.bi.web.Listing.cls?link=t1m1c8r45&amp;key=4324057" TargetMode="External"/><Relationship Id="rId1267" Type="http://schemas.openxmlformats.org/officeDocument/2006/relationships/hyperlink" Target="https://erdr.gp.gov.ua/erdr/erdr.bi.web.Listing.cls?link=t1m1c13r67&amp;key=4324057" TargetMode="External"/><Relationship Id="rId1474" Type="http://schemas.openxmlformats.org/officeDocument/2006/relationships/hyperlink" Target="https://erdr.gp.gov.ua/erdr/erdr.bi.web.Listing.cls?link=t1m1c11r78&amp;key=4324057" TargetMode="External"/><Relationship Id="rId276" Type="http://schemas.openxmlformats.org/officeDocument/2006/relationships/hyperlink" Target="https://erdr.gp.gov.ua/erdr/erdr.bi.web.Listing.cls?link=t1m1c10r15&amp;key=4324057" TargetMode="External"/><Relationship Id="rId483" Type="http://schemas.openxmlformats.org/officeDocument/2006/relationships/hyperlink" Target="https://erdr.gp.gov.ua/erdr/erdr.bi.web.Listing.cls?link=t1m1c8r26&amp;key=4324057" TargetMode="External"/><Relationship Id="rId690" Type="http://schemas.openxmlformats.org/officeDocument/2006/relationships/hyperlink" Target="https://erdr.gp.gov.ua/erdr/erdr.bi.web.Listing.cls?link=t1m1c6r37&amp;key=4324057" TargetMode="External"/><Relationship Id="rId704" Type="http://schemas.openxmlformats.org/officeDocument/2006/relationships/hyperlink" Target="https://erdr.gp.gov.ua/erdr/erdr.bi.web.Listing.cls?link=t1m1c1r38&amp;key=4324057" TargetMode="External"/><Relationship Id="rId911" Type="http://schemas.openxmlformats.org/officeDocument/2006/relationships/hyperlink" Target="https://erdr.gp.gov.ua/erdr/erdr.bi.web.Listing.cls?link=t1m1c18r48&amp;key=4324057" TargetMode="External"/><Relationship Id="rId1127" Type="http://schemas.openxmlformats.org/officeDocument/2006/relationships/hyperlink" Target="https://erdr.gp.gov.ua/erdr/erdr.bi.web.Listing.cls?link=t1m1c6r60&amp;key=4324057" TargetMode="External"/><Relationship Id="rId1334" Type="http://schemas.openxmlformats.org/officeDocument/2006/relationships/hyperlink" Target="https://erdr.gp.gov.ua/erdr/erdr.bi.web.Listing.cls?link=t1m1c4r71&amp;key=4324057" TargetMode="External"/><Relationship Id="rId1541" Type="http://schemas.openxmlformats.org/officeDocument/2006/relationships/hyperlink" Target="https://erdr.gp.gov.ua/erdr/erdr.bi.web.Listing.cls?link=t1m1c2r82&amp;key=4324057" TargetMode="External"/><Relationship Id="rId40" Type="http://schemas.openxmlformats.org/officeDocument/2006/relationships/hyperlink" Target="https://erdr.gp.gov.ua/erdr/erdr.bi.web.Listing.cls?link=t1m1c2r3&amp;key=4324057" TargetMode="External"/><Relationship Id="rId136" Type="http://schemas.openxmlformats.org/officeDocument/2006/relationships/hyperlink" Target="https://erdr.gp.gov.ua/erdr/erdr.bi.web.Listing.cls?link=t1m1c3r8&amp;key=4324057" TargetMode="External"/><Relationship Id="rId343" Type="http://schemas.openxmlformats.org/officeDocument/2006/relationships/hyperlink" Target="https://erdr.gp.gov.ua/erdr/erdr.bi.web.Listing.cls?link=t1m1c1r19&amp;key=4324057" TargetMode="External"/><Relationship Id="rId550" Type="http://schemas.openxmlformats.org/officeDocument/2006/relationships/hyperlink" Target="https://erdr.gp.gov.ua/erdr/erdr.bi.web.Listing.cls?link=t1m1c18r29&amp;key=4324057" TargetMode="External"/><Relationship Id="rId788" Type="http://schemas.openxmlformats.org/officeDocument/2006/relationships/hyperlink" Target="https://erdr.gp.gov.ua/erdr/erdr.bi.web.Listing.cls?link=t1m1c9r42&amp;key=4324057" TargetMode="External"/><Relationship Id="rId995" Type="http://schemas.openxmlformats.org/officeDocument/2006/relationships/hyperlink" Target="https://erdr.gp.gov.ua/erdr/erdr.bi.web.Listing.cls?link=t1m1c7r53&amp;key=4324057" TargetMode="External"/><Relationship Id="rId1180" Type="http://schemas.openxmlformats.org/officeDocument/2006/relationships/hyperlink" Target="https://erdr.gp.gov.ua/erdr/erdr.bi.web.Listing.cls?link=t1m1c2r63&amp;key=4324057" TargetMode="External"/><Relationship Id="rId1401" Type="http://schemas.openxmlformats.org/officeDocument/2006/relationships/hyperlink" Target="https://erdr.gp.gov.ua/erdr/erdr.bi.web.Listing.cls?link=t1m1c14r74&amp;key=4324057" TargetMode="External"/><Relationship Id="rId1639" Type="http://schemas.openxmlformats.org/officeDocument/2006/relationships/hyperlink" Target="https://erdr.gp.gov.ua/erdr/erdr.bi.web.Listing.cls?link=t1m1c5r87&amp;key=4324057" TargetMode="External"/><Relationship Id="rId203" Type="http://schemas.openxmlformats.org/officeDocument/2006/relationships/hyperlink" Target="https://erdr.gp.gov.ua/erdr/erdr.bi.web.Listing.cls?link=t1m1c13r11&amp;key=4324057" TargetMode="External"/><Relationship Id="rId648" Type="http://schemas.openxmlformats.org/officeDocument/2006/relationships/hyperlink" Target="https://erdr.gp.gov.ua/erdr/erdr.bi.web.Listing.cls?link=t1m1c2r35&amp;key=4324057" TargetMode="External"/><Relationship Id="rId855" Type="http://schemas.openxmlformats.org/officeDocument/2006/relationships/hyperlink" Target="https://erdr.gp.gov.ua/erdr/erdr.bi.web.Listing.cls?link=t1m1c19r45&amp;key=4324057" TargetMode="External"/><Relationship Id="rId1040" Type="http://schemas.openxmlformats.org/officeDocument/2006/relationships/hyperlink" Target="https://erdr.gp.gov.ua/erdr/erdr.bi.web.Listing.cls?link=t1m1c14r55&amp;key=4324057" TargetMode="External"/><Relationship Id="rId1278" Type="http://schemas.openxmlformats.org/officeDocument/2006/relationships/hyperlink" Target="https://erdr.gp.gov.ua/erdr/erdr.bi.web.Listing.cls?link=t1m1c5r68&amp;key=4324057" TargetMode="External"/><Relationship Id="rId1485" Type="http://schemas.openxmlformats.org/officeDocument/2006/relationships/hyperlink" Target="https://erdr.gp.gov.ua/erdr/erdr.bi.web.Listing.cls?link=t1m1c3r79&amp;key=4324057" TargetMode="External"/><Relationship Id="rId287" Type="http://schemas.openxmlformats.org/officeDocument/2006/relationships/hyperlink" Target="https://erdr.gp.gov.ua/erdr/erdr.bi.web.Listing.cls?link=t1m1c2r16&amp;key=4324057" TargetMode="External"/><Relationship Id="rId410" Type="http://schemas.openxmlformats.org/officeDocument/2006/relationships/hyperlink" Target="https://erdr.gp.gov.ua/erdr/erdr.bi.web.Listing.cls?link=t1m1c11r22&amp;key=4324057" TargetMode="External"/><Relationship Id="rId494" Type="http://schemas.openxmlformats.org/officeDocument/2006/relationships/hyperlink" Target="https://erdr.gp.gov.ua/erdr/erdr.bi.web.Listing.cls?link=t1m1c19r26&amp;key=4324057" TargetMode="External"/><Relationship Id="rId508" Type="http://schemas.openxmlformats.org/officeDocument/2006/relationships/hyperlink" Target="https://erdr.gp.gov.ua/erdr/erdr.bi.web.Listing.cls?link=t1m1c14r27&amp;key=4324057" TargetMode="External"/><Relationship Id="rId715" Type="http://schemas.openxmlformats.org/officeDocument/2006/relationships/hyperlink" Target="https://erdr.gp.gov.ua/erdr/erdr.bi.web.Listing.cls?link=t1m1c12r38&amp;key=4324057" TargetMode="External"/><Relationship Id="rId922" Type="http://schemas.openxmlformats.org/officeDocument/2006/relationships/hyperlink" Target="https://erdr.gp.gov.ua/erdr/erdr.bi.web.Listing.cls?link=t1m1c10r49&amp;key=4324057" TargetMode="External"/><Relationship Id="rId1138" Type="http://schemas.openxmlformats.org/officeDocument/2006/relationships/hyperlink" Target="https://erdr.gp.gov.ua/erdr/erdr.bi.web.Listing.cls?link=t1m1c17r60&amp;key=4324057" TargetMode="External"/><Relationship Id="rId1345" Type="http://schemas.openxmlformats.org/officeDocument/2006/relationships/hyperlink" Target="https://erdr.gp.gov.ua/erdr/erdr.bi.web.Listing.cls?link=t1m1c15r71&amp;key=4324057" TargetMode="External"/><Relationship Id="rId1552" Type="http://schemas.openxmlformats.org/officeDocument/2006/relationships/hyperlink" Target="https://erdr.gp.gov.ua/erdr/erdr.bi.web.Listing.cls?link=t1m1c13r82&amp;key=4324057" TargetMode="External"/><Relationship Id="rId147" Type="http://schemas.openxmlformats.org/officeDocument/2006/relationships/hyperlink" Target="https://erdr.gp.gov.ua/erdr/erdr.bi.web.Listing.cls?link=t1m1c14r8&amp;key=4324057" TargetMode="External"/><Relationship Id="rId354" Type="http://schemas.openxmlformats.org/officeDocument/2006/relationships/hyperlink" Target="https://erdr.gp.gov.ua/erdr/erdr.bi.web.Listing.cls?link=t1m1c12r19&amp;key=4324057" TargetMode="External"/><Relationship Id="rId799" Type="http://schemas.openxmlformats.org/officeDocument/2006/relationships/hyperlink" Target="https://erdr.gp.gov.ua/erdr/erdr.bi.web.Listing.cls?link=t1m1c1r43&amp;key=4324057" TargetMode="External"/><Relationship Id="rId1191" Type="http://schemas.openxmlformats.org/officeDocument/2006/relationships/hyperlink" Target="https://erdr.gp.gov.ua/erdr/erdr.bi.web.Listing.cls?link=t1m1c13r63&amp;key=4324057" TargetMode="External"/><Relationship Id="rId1205" Type="http://schemas.openxmlformats.org/officeDocument/2006/relationships/hyperlink" Target="https://erdr.gp.gov.ua/erdr/erdr.bi.web.Listing.cls?link=t1m1c8r64&amp;key=4324057" TargetMode="External"/><Relationship Id="rId51" Type="http://schemas.openxmlformats.org/officeDocument/2006/relationships/hyperlink" Target="https://erdr.gp.gov.ua/erdr/erdr.bi.web.Listing.cls?link=t1m1c13r3&amp;key=4324057" TargetMode="External"/><Relationship Id="rId561" Type="http://schemas.openxmlformats.org/officeDocument/2006/relationships/hyperlink" Target="https://erdr.gp.gov.ua/erdr/erdr.bi.web.Listing.cls?link=t1m1c10r30&amp;key=4324057" TargetMode="External"/><Relationship Id="rId659" Type="http://schemas.openxmlformats.org/officeDocument/2006/relationships/hyperlink" Target="https://erdr.gp.gov.ua/erdr/erdr.bi.web.Listing.cls?link=t1m1c13r35&amp;key=4324057" TargetMode="External"/><Relationship Id="rId866" Type="http://schemas.openxmlformats.org/officeDocument/2006/relationships/hyperlink" Target="https://erdr.gp.gov.ua/erdr/erdr.bi.web.Listing.cls?link=t1m1c11r46&amp;key=4324057" TargetMode="External"/><Relationship Id="rId1289" Type="http://schemas.openxmlformats.org/officeDocument/2006/relationships/hyperlink" Target="https://erdr.gp.gov.ua/erdr/erdr.bi.web.Listing.cls?link=t1m1c16r68&amp;key=4324057" TargetMode="External"/><Relationship Id="rId1412" Type="http://schemas.openxmlformats.org/officeDocument/2006/relationships/hyperlink" Target="https://erdr.gp.gov.ua/erdr/erdr.bi.web.Listing.cls?link=t1m1c6r75&amp;key=4324057" TargetMode="External"/><Relationship Id="rId1496" Type="http://schemas.openxmlformats.org/officeDocument/2006/relationships/hyperlink" Target="https://erdr.gp.gov.ua/erdr/erdr.bi.web.Listing.cls?link=t1m1c14r79&amp;key=4324057" TargetMode="External"/><Relationship Id="rId214" Type="http://schemas.openxmlformats.org/officeDocument/2006/relationships/hyperlink" Target="https://erdr.gp.gov.ua/erdr/erdr.bi.web.Listing.cls?link=t1m1c5r12&amp;key=4324057" TargetMode="External"/><Relationship Id="rId298" Type="http://schemas.openxmlformats.org/officeDocument/2006/relationships/hyperlink" Target="https://erdr.gp.gov.ua/erdr/erdr.bi.web.Listing.cls?link=t1m1c13r16&amp;key=4324057" TargetMode="External"/><Relationship Id="rId421" Type="http://schemas.openxmlformats.org/officeDocument/2006/relationships/hyperlink" Target="https://erdr.gp.gov.ua/erdr/erdr.bi.web.Listing.cls?link=t1m1c3r23&amp;key=4324057" TargetMode="External"/><Relationship Id="rId519" Type="http://schemas.openxmlformats.org/officeDocument/2006/relationships/hyperlink" Target="https://erdr.gp.gov.ua/erdr/erdr.bi.web.Listing.cls?link=t1m1c6r28&amp;key=4324057" TargetMode="External"/><Relationship Id="rId1051" Type="http://schemas.openxmlformats.org/officeDocument/2006/relationships/hyperlink" Target="https://erdr.gp.gov.ua/erdr/erdr.bi.web.Listing.cls?link=t1m1c6r56&amp;key=4324057" TargetMode="External"/><Relationship Id="rId1149" Type="http://schemas.openxmlformats.org/officeDocument/2006/relationships/hyperlink" Target="https://erdr.gp.gov.ua/erdr/erdr.bi.web.Listing.cls?link=t1m1c9r61&amp;key=4324057" TargetMode="External"/><Relationship Id="rId1356" Type="http://schemas.openxmlformats.org/officeDocument/2006/relationships/hyperlink" Target="https://erdr.gp.gov.ua/erdr/erdr.bi.web.Listing.cls?link=t1m1c7r72&amp;key=4324057" TargetMode="External"/><Relationship Id="rId158" Type="http://schemas.openxmlformats.org/officeDocument/2006/relationships/hyperlink" Target="https://erdr.gp.gov.ua/erdr/erdr.bi.web.Listing.cls?link=t1m1c6r9&amp;key=4324057" TargetMode="External"/><Relationship Id="rId726" Type="http://schemas.openxmlformats.org/officeDocument/2006/relationships/hyperlink" Target="https://erdr.gp.gov.ua/erdr/erdr.bi.web.Listing.cls?link=t1m1c4r39&amp;key=4324057" TargetMode="External"/><Relationship Id="rId933" Type="http://schemas.openxmlformats.org/officeDocument/2006/relationships/hyperlink" Target="https://erdr.gp.gov.ua/erdr/erdr.bi.web.Listing.cls?link=t1m1c2r50&amp;key=4324057" TargetMode="External"/><Relationship Id="rId1009" Type="http://schemas.openxmlformats.org/officeDocument/2006/relationships/hyperlink" Target="https://erdr.gp.gov.ua/erdr/erdr.bi.web.Listing.cls?link=t1m1c2r54&amp;key=4324057" TargetMode="External"/><Relationship Id="rId1563" Type="http://schemas.openxmlformats.org/officeDocument/2006/relationships/hyperlink" Target="https://erdr.gp.gov.ua/erdr/erdr.bi.web.Listing.cls?link=t1m1c5r83&amp;key=4324057" TargetMode="External"/><Relationship Id="rId62" Type="http://schemas.openxmlformats.org/officeDocument/2006/relationships/hyperlink" Target="https://erdr.gp.gov.ua/erdr/erdr.bi.web.Listing.cls?link=t1m1c5r4&amp;key=4324057" TargetMode="External"/><Relationship Id="rId365" Type="http://schemas.openxmlformats.org/officeDocument/2006/relationships/hyperlink" Target="https://erdr.gp.gov.ua/erdr/erdr.bi.web.Listing.cls?link=t1m1c4r20&amp;key=4324057" TargetMode="External"/><Relationship Id="rId572" Type="http://schemas.openxmlformats.org/officeDocument/2006/relationships/hyperlink" Target="https://erdr.gp.gov.ua/erdr/erdr.bi.web.Listing.cls?link=t1m1c2r31&amp;key=4324057" TargetMode="External"/><Relationship Id="rId1216" Type="http://schemas.openxmlformats.org/officeDocument/2006/relationships/hyperlink" Target="https://erdr.gp.gov.ua/erdr/erdr.bi.web.Listing.cls?link=t1m1c19r64&amp;key=4324057" TargetMode="External"/><Relationship Id="rId1423" Type="http://schemas.openxmlformats.org/officeDocument/2006/relationships/hyperlink" Target="https://erdr.gp.gov.ua/erdr/erdr.bi.web.Listing.cls?link=t1m1c17r75&amp;key=4324057" TargetMode="External"/><Relationship Id="rId1630" Type="http://schemas.openxmlformats.org/officeDocument/2006/relationships/hyperlink" Target="https://erdr.gp.gov.ua/erdr/erdr.bi.web.Listing.cls?link=t1m1c15r86&amp;key=4324057" TargetMode="External"/><Relationship Id="rId225" Type="http://schemas.openxmlformats.org/officeDocument/2006/relationships/hyperlink" Target="https://erdr.gp.gov.ua/erdr/erdr.bi.web.Listing.cls?link=t1m1c16r12&amp;key=4324057" TargetMode="External"/><Relationship Id="rId432" Type="http://schemas.openxmlformats.org/officeDocument/2006/relationships/hyperlink" Target="https://erdr.gp.gov.ua/erdr/erdr.bi.web.Listing.cls?link=t1m1c14r23&amp;key=4324057" TargetMode="External"/><Relationship Id="rId877" Type="http://schemas.openxmlformats.org/officeDocument/2006/relationships/hyperlink" Target="https://erdr.gp.gov.ua/erdr/erdr.bi.web.Listing.cls?link=t1m1c3r47&amp;key=4324057" TargetMode="External"/><Relationship Id="rId1062" Type="http://schemas.openxmlformats.org/officeDocument/2006/relationships/hyperlink" Target="https://erdr.gp.gov.ua/erdr/erdr.bi.web.Listing.cls?link=t1m1c17r56&amp;key=4324057" TargetMode="External"/><Relationship Id="rId737" Type="http://schemas.openxmlformats.org/officeDocument/2006/relationships/hyperlink" Target="https://erdr.gp.gov.ua/erdr/erdr.bi.web.Listing.cls?link=t1m1c15r39&amp;key=4324057" TargetMode="External"/><Relationship Id="rId944" Type="http://schemas.openxmlformats.org/officeDocument/2006/relationships/hyperlink" Target="https://erdr.gp.gov.ua/erdr/erdr.bi.web.Listing.cls?link=t1m1c13r50&amp;key=4324057" TargetMode="External"/><Relationship Id="rId1367" Type="http://schemas.openxmlformats.org/officeDocument/2006/relationships/hyperlink" Target="https://erdr.gp.gov.ua/erdr/erdr.bi.web.Listing.cls?link=t1m1c18r72&amp;key=4324057" TargetMode="External"/><Relationship Id="rId1574" Type="http://schemas.openxmlformats.org/officeDocument/2006/relationships/hyperlink" Target="https://erdr.gp.gov.ua/erdr/erdr.bi.web.Listing.cls?link=t1m1c16r83&amp;key=4324057" TargetMode="External"/><Relationship Id="rId73" Type="http://schemas.openxmlformats.org/officeDocument/2006/relationships/hyperlink" Target="https://erdr.gp.gov.ua/erdr/erdr.bi.web.Listing.cls?link=t1m1c16r4&amp;key=4324057" TargetMode="External"/><Relationship Id="rId169" Type="http://schemas.openxmlformats.org/officeDocument/2006/relationships/hyperlink" Target="https://erdr.gp.gov.ua/erdr/erdr.bi.web.Listing.cls?link=t1m1c17r9&amp;key=4324057" TargetMode="External"/><Relationship Id="rId376" Type="http://schemas.openxmlformats.org/officeDocument/2006/relationships/hyperlink" Target="https://erdr.gp.gov.ua/erdr/erdr.bi.web.Listing.cls?link=t1m1c15r20&amp;key=4324057" TargetMode="External"/><Relationship Id="rId583" Type="http://schemas.openxmlformats.org/officeDocument/2006/relationships/hyperlink" Target="https://erdr.gp.gov.ua/erdr/erdr.bi.web.Listing.cls?link=t1m1c13r31&amp;key=4324057" TargetMode="External"/><Relationship Id="rId790" Type="http://schemas.openxmlformats.org/officeDocument/2006/relationships/hyperlink" Target="https://erdr.gp.gov.ua/erdr/erdr.bi.web.Listing.cls?link=t1m1c11r42&amp;key=4324057" TargetMode="External"/><Relationship Id="rId804" Type="http://schemas.openxmlformats.org/officeDocument/2006/relationships/hyperlink" Target="https://erdr.gp.gov.ua/erdr/erdr.bi.web.Listing.cls?link=t1m1c6r43&amp;key=4324057" TargetMode="External"/><Relationship Id="rId1227" Type="http://schemas.openxmlformats.org/officeDocument/2006/relationships/hyperlink" Target="https://erdr.gp.gov.ua/erdr/erdr.bi.web.Listing.cls?link=t1m1c11r65&amp;key=4324057" TargetMode="External"/><Relationship Id="rId1434" Type="http://schemas.openxmlformats.org/officeDocument/2006/relationships/hyperlink" Target="https://erdr.gp.gov.ua/erdr/erdr.bi.web.Listing.cls?link=t1m1c9r76&amp;key=4324057" TargetMode="External"/><Relationship Id="rId1641" Type="http://schemas.openxmlformats.org/officeDocument/2006/relationships/hyperlink" Target="https://erdr.gp.gov.ua/erdr/erdr.bi.web.Listing.cls?link=t1m1c7r87&amp;key=4324057" TargetMode="External"/><Relationship Id="rId4" Type="http://schemas.openxmlformats.org/officeDocument/2006/relationships/hyperlink" Target="https://erdr.gp.gov.ua/erdr/erdr.bi.web.Listing.cls?link=t1m1c4r1&amp;key=4324057" TargetMode="External"/><Relationship Id="rId236" Type="http://schemas.openxmlformats.org/officeDocument/2006/relationships/hyperlink" Target="https://erdr.gp.gov.ua/erdr/erdr.bi.web.Listing.cls?link=t1m1c8r13&amp;key=4324057" TargetMode="External"/><Relationship Id="rId443" Type="http://schemas.openxmlformats.org/officeDocument/2006/relationships/hyperlink" Target="https://erdr.gp.gov.ua/erdr/erdr.bi.web.Listing.cls?link=t1m1c6r24&amp;key=4324057" TargetMode="External"/><Relationship Id="rId650" Type="http://schemas.openxmlformats.org/officeDocument/2006/relationships/hyperlink" Target="https://erdr.gp.gov.ua/erdr/erdr.bi.web.Listing.cls?link=t1m1c4r35&amp;key=4324057" TargetMode="External"/><Relationship Id="rId888" Type="http://schemas.openxmlformats.org/officeDocument/2006/relationships/hyperlink" Target="https://erdr.gp.gov.ua/erdr/erdr.bi.web.Listing.cls?link=t1m1c14r47&amp;key=4324057" TargetMode="External"/><Relationship Id="rId1073" Type="http://schemas.openxmlformats.org/officeDocument/2006/relationships/hyperlink" Target="https://erdr.gp.gov.ua/erdr/erdr.bi.web.Listing.cls?link=t1m1c9r57&amp;key=4324057" TargetMode="External"/><Relationship Id="rId1280" Type="http://schemas.openxmlformats.org/officeDocument/2006/relationships/hyperlink" Target="https://erdr.gp.gov.ua/erdr/erdr.bi.web.Listing.cls?link=t1m1c7r68&amp;key=4324057" TargetMode="External"/><Relationship Id="rId1501" Type="http://schemas.openxmlformats.org/officeDocument/2006/relationships/hyperlink" Target="https://erdr.gp.gov.ua/erdr/erdr.bi.web.Listing.cls?link=t1m1c19r79&amp;key=4324057" TargetMode="External"/><Relationship Id="rId303" Type="http://schemas.openxmlformats.org/officeDocument/2006/relationships/hyperlink" Target="https://erdr.gp.gov.ua/erdr/erdr.bi.web.Listing.cls?link=t1m1c18r16&amp;key=4324057" TargetMode="External"/><Relationship Id="rId748" Type="http://schemas.openxmlformats.org/officeDocument/2006/relationships/hyperlink" Target="https://erdr.gp.gov.ua/erdr/erdr.bi.web.Listing.cls?link=t1m1c7r40&amp;key=4324057" TargetMode="External"/><Relationship Id="rId955" Type="http://schemas.openxmlformats.org/officeDocument/2006/relationships/hyperlink" Target="https://erdr.gp.gov.ua/erdr/erdr.bi.web.Listing.cls?link=t1m1c5r51&amp;key=4324057" TargetMode="External"/><Relationship Id="rId1140" Type="http://schemas.openxmlformats.org/officeDocument/2006/relationships/hyperlink" Target="https://erdr.gp.gov.ua/erdr/erdr.bi.web.Listing.cls?link=t1m1c19r60&amp;key=4324057" TargetMode="External"/><Relationship Id="rId1378" Type="http://schemas.openxmlformats.org/officeDocument/2006/relationships/hyperlink" Target="https://erdr.gp.gov.ua/erdr/erdr.bi.web.Listing.cls?link=t1m1c10r73&amp;key=4324057" TargetMode="External"/><Relationship Id="rId1585" Type="http://schemas.openxmlformats.org/officeDocument/2006/relationships/hyperlink" Target="https://erdr.gp.gov.ua/erdr/erdr.bi.web.Listing.cls?link=t1m1c8r84&amp;key=4324057" TargetMode="External"/><Relationship Id="rId84" Type="http://schemas.openxmlformats.org/officeDocument/2006/relationships/hyperlink" Target="https://erdr.gp.gov.ua/erdr/erdr.bi.web.Listing.cls?link=t1m1c8r5&amp;key=4324057" TargetMode="External"/><Relationship Id="rId387" Type="http://schemas.openxmlformats.org/officeDocument/2006/relationships/hyperlink" Target="https://erdr.gp.gov.ua/erdr/erdr.bi.web.Listing.cls?link=t1m1c7r21&amp;key=4324057" TargetMode="External"/><Relationship Id="rId510" Type="http://schemas.openxmlformats.org/officeDocument/2006/relationships/hyperlink" Target="https://erdr.gp.gov.ua/erdr/erdr.bi.web.Listing.cls?link=t1m1c16r27&amp;key=4324057" TargetMode="External"/><Relationship Id="rId594" Type="http://schemas.openxmlformats.org/officeDocument/2006/relationships/hyperlink" Target="https://erdr.gp.gov.ua/erdr/erdr.bi.web.Listing.cls?link=t1m1c5r32&amp;key=4324057" TargetMode="External"/><Relationship Id="rId608" Type="http://schemas.openxmlformats.org/officeDocument/2006/relationships/hyperlink" Target="https://erdr.gp.gov.ua/erdr/erdr.bi.web.Listing.cls?link=t1m1c19r32&amp;key=4324057" TargetMode="External"/><Relationship Id="rId815" Type="http://schemas.openxmlformats.org/officeDocument/2006/relationships/hyperlink" Target="https://erdr.gp.gov.ua/erdr/erdr.bi.web.Listing.cls?link=t1m1c17r43&amp;key=4324057" TargetMode="External"/><Relationship Id="rId1238" Type="http://schemas.openxmlformats.org/officeDocument/2006/relationships/hyperlink" Target="https://erdr.gp.gov.ua/erdr/erdr.bi.web.Listing.cls?link=t1m1c3r66&amp;key=4324057" TargetMode="External"/><Relationship Id="rId1445" Type="http://schemas.openxmlformats.org/officeDocument/2006/relationships/hyperlink" Target="https://erdr.gp.gov.ua/erdr/erdr.bi.web.Listing.cls?link=t1m1c1r77&amp;key=4324057" TargetMode="External"/><Relationship Id="rId1652" Type="http://schemas.openxmlformats.org/officeDocument/2006/relationships/hyperlink" Target="https://erdr.gp.gov.ua/erdr/erdr.bi.web.Listing.cls?link=t1m1c18r87&amp;key=4324057" TargetMode="External"/><Relationship Id="rId247" Type="http://schemas.openxmlformats.org/officeDocument/2006/relationships/hyperlink" Target="https://erdr.gp.gov.ua/erdr/erdr.bi.web.Listing.cls?link=t1m1c19r13&amp;key=4324057" TargetMode="External"/><Relationship Id="rId899" Type="http://schemas.openxmlformats.org/officeDocument/2006/relationships/hyperlink" Target="https://erdr.gp.gov.ua/erdr/erdr.bi.web.Listing.cls?link=t1m1c6r48&amp;key=4324057" TargetMode="External"/><Relationship Id="rId1000" Type="http://schemas.openxmlformats.org/officeDocument/2006/relationships/hyperlink" Target="https://erdr.gp.gov.ua/erdr/erdr.bi.web.Listing.cls?link=t1m1c12r53&amp;key=4324057" TargetMode="External"/><Relationship Id="rId1084" Type="http://schemas.openxmlformats.org/officeDocument/2006/relationships/hyperlink" Target="https://erdr.gp.gov.ua/erdr/erdr.bi.web.Listing.cls?link=t1m1c1r58&amp;key=4324057" TargetMode="External"/><Relationship Id="rId1305" Type="http://schemas.openxmlformats.org/officeDocument/2006/relationships/hyperlink" Target="https://erdr.gp.gov.ua/erdr/erdr.bi.web.Listing.cls?link=t1m1c13r69&amp;key=4324057" TargetMode="External"/><Relationship Id="rId107" Type="http://schemas.openxmlformats.org/officeDocument/2006/relationships/hyperlink" Target="https://erdr.gp.gov.ua/erdr/erdr.bi.web.Listing.cls?link=t1m1c12r6&amp;key=4324057" TargetMode="External"/><Relationship Id="rId454" Type="http://schemas.openxmlformats.org/officeDocument/2006/relationships/hyperlink" Target="https://erdr.gp.gov.ua/erdr/erdr.bi.web.Listing.cls?link=t1m1c17r24&amp;key=4324057" TargetMode="External"/><Relationship Id="rId661" Type="http://schemas.openxmlformats.org/officeDocument/2006/relationships/hyperlink" Target="https://erdr.gp.gov.ua/erdr/erdr.bi.web.Listing.cls?link=t1m1c15r35&amp;key=4324057" TargetMode="External"/><Relationship Id="rId759" Type="http://schemas.openxmlformats.org/officeDocument/2006/relationships/hyperlink" Target="https://erdr.gp.gov.ua/erdr/erdr.bi.web.Listing.cls?link=t1m1c18r40&amp;key=4324057" TargetMode="External"/><Relationship Id="rId966" Type="http://schemas.openxmlformats.org/officeDocument/2006/relationships/hyperlink" Target="https://erdr.gp.gov.ua/erdr/erdr.bi.web.Listing.cls?link=t1m1c16r51&amp;key=4324057" TargetMode="External"/><Relationship Id="rId1291" Type="http://schemas.openxmlformats.org/officeDocument/2006/relationships/hyperlink" Target="https://erdr.gp.gov.ua/erdr/erdr.bi.web.Listing.cls?link=t1m1c18r68&amp;key=4324057" TargetMode="External"/><Relationship Id="rId1389" Type="http://schemas.openxmlformats.org/officeDocument/2006/relationships/hyperlink" Target="https://erdr.gp.gov.ua/erdr/erdr.bi.web.Listing.cls?link=t1m1c2r74&amp;key=4324057" TargetMode="External"/><Relationship Id="rId1512" Type="http://schemas.openxmlformats.org/officeDocument/2006/relationships/hyperlink" Target="https://erdr.gp.gov.ua/erdr/erdr.bi.web.Listing.cls?link=t1m1c11r80&amp;key=4324057" TargetMode="External"/><Relationship Id="rId1596" Type="http://schemas.openxmlformats.org/officeDocument/2006/relationships/hyperlink" Target="https://erdr.gp.gov.ua/erdr/erdr.bi.web.Listing.cls?link=t1m1c19r84&amp;key=4324057" TargetMode="External"/><Relationship Id="rId11" Type="http://schemas.openxmlformats.org/officeDocument/2006/relationships/hyperlink" Target="https://erdr.gp.gov.ua/erdr/erdr.bi.web.Listing.cls?link=t1m1c11r1&amp;key=4324057" TargetMode="External"/><Relationship Id="rId314" Type="http://schemas.openxmlformats.org/officeDocument/2006/relationships/hyperlink" Target="https://erdr.gp.gov.ua/erdr/erdr.bi.web.Listing.cls?link=t1m1c10r17&amp;key=4324057" TargetMode="External"/><Relationship Id="rId398" Type="http://schemas.openxmlformats.org/officeDocument/2006/relationships/hyperlink" Target="https://erdr.gp.gov.ua/erdr/erdr.bi.web.Listing.cls?link=t1m1c18r21&amp;key=4324057" TargetMode="External"/><Relationship Id="rId521" Type="http://schemas.openxmlformats.org/officeDocument/2006/relationships/hyperlink" Target="https://erdr.gp.gov.ua/erdr/erdr.bi.web.Listing.cls?link=t1m1c8r28&amp;key=4324057" TargetMode="External"/><Relationship Id="rId619" Type="http://schemas.openxmlformats.org/officeDocument/2006/relationships/hyperlink" Target="https://erdr.gp.gov.ua/erdr/erdr.bi.web.Listing.cls?link=t1m1c11r33&amp;key=4324057" TargetMode="External"/><Relationship Id="rId1151" Type="http://schemas.openxmlformats.org/officeDocument/2006/relationships/hyperlink" Target="https://erdr.gp.gov.ua/erdr/erdr.bi.web.Listing.cls?link=t1m1c11r61&amp;key=4324057" TargetMode="External"/><Relationship Id="rId1249" Type="http://schemas.openxmlformats.org/officeDocument/2006/relationships/hyperlink" Target="https://erdr.gp.gov.ua/erdr/erdr.bi.web.Listing.cls?link=t1m1c14r66&amp;key=4324057" TargetMode="External"/><Relationship Id="rId95" Type="http://schemas.openxmlformats.org/officeDocument/2006/relationships/hyperlink" Target="https://erdr.gp.gov.ua/erdr/erdr.bi.web.Listing.cls?link=t1m1c19r5&amp;key=4324057" TargetMode="External"/><Relationship Id="rId160" Type="http://schemas.openxmlformats.org/officeDocument/2006/relationships/hyperlink" Target="https://erdr.gp.gov.ua/erdr/erdr.bi.web.Listing.cls?link=t1m1c8r9&amp;key=4324057" TargetMode="External"/><Relationship Id="rId826" Type="http://schemas.openxmlformats.org/officeDocument/2006/relationships/hyperlink" Target="https://erdr.gp.gov.ua/erdr/erdr.bi.web.Listing.cls?link=t1m1c9r44&amp;key=4324057" TargetMode="External"/><Relationship Id="rId1011" Type="http://schemas.openxmlformats.org/officeDocument/2006/relationships/hyperlink" Target="https://erdr.gp.gov.ua/erdr/erdr.bi.web.Listing.cls?link=t1m1c4r54&amp;key=4324057" TargetMode="External"/><Relationship Id="rId1109" Type="http://schemas.openxmlformats.org/officeDocument/2006/relationships/hyperlink" Target="https://erdr.gp.gov.ua/erdr/erdr.bi.web.Listing.cls?link=t1m1c7r59&amp;key=4324057" TargetMode="External"/><Relationship Id="rId1456" Type="http://schemas.openxmlformats.org/officeDocument/2006/relationships/hyperlink" Target="https://erdr.gp.gov.ua/erdr/erdr.bi.web.Listing.cls?link=t1m1c12r77&amp;key=4324057" TargetMode="External"/><Relationship Id="rId258" Type="http://schemas.openxmlformats.org/officeDocument/2006/relationships/hyperlink" Target="https://erdr.gp.gov.ua/erdr/erdr.bi.web.Listing.cls?link=t1m1c11r14&amp;key=4324057" TargetMode="External"/><Relationship Id="rId465" Type="http://schemas.openxmlformats.org/officeDocument/2006/relationships/hyperlink" Target="https://erdr.gp.gov.ua/erdr/erdr.bi.web.Listing.cls?link=t1m1c9r25&amp;key=4324057" TargetMode="External"/><Relationship Id="rId672" Type="http://schemas.openxmlformats.org/officeDocument/2006/relationships/hyperlink" Target="https://erdr.gp.gov.ua/erdr/erdr.bi.web.Listing.cls?link=t1m1c7r36&amp;key=4324057" TargetMode="External"/><Relationship Id="rId1095" Type="http://schemas.openxmlformats.org/officeDocument/2006/relationships/hyperlink" Target="https://erdr.gp.gov.ua/erdr/erdr.bi.web.Listing.cls?link=t1m1c12r58&amp;key=4324057" TargetMode="External"/><Relationship Id="rId1316" Type="http://schemas.openxmlformats.org/officeDocument/2006/relationships/hyperlink" Target="https://erdr.gp.gov.ua/erdr/erdr.bi.web.Listing.cls?link=t1m1c5r70&amp;key=4324057" TargetMode="External"/><Relationship Id="rId1523" Type="http://schemas.openxmlformats.org/officeDocument/2006/relationships/hyperlink" Target="https://erdr.gp.gov.ua/erdr/erdr.bi.web.Listing.cls?link=t1m1c3r81&amp;key=4324057" TargetMode="External"/><Relationship Id="rId22" Type="http://schemas.openxmlformats.org/officeDocument/2006/relationships/hyperlink" Target="https://erdr.gp.gov.ua/erdr/erdr.bi.web.Listing.cls?link=t1m1c3r2&amp;key=4324057" TargetMode="External"/><Relationship Id="rId118" Type="http://schemas.openxmlformats.org/officeDocument/2006/relationships/hyperlink" Target="https://erdr.gp.gov.ua/erdr/erdr.bi.web.Listing.cls?link=t1m1c4r7&amp;key=4324057" TargetMode="External"/><Relationship Id="rId325" Type="http://schemas.openxmlformats.org/officeDocument/2006/relationships/hyperlink" Target="https://erdr.gp.gov.ua/erdr/erdr.bi.web.Listing.cls?link=t1m1c2r18&amp;key=4324057" TargetMode="External"/><Relationship Id="rId532" Type="http://schemas.openxmlformats.org/officeDocument/2006/relationships/hyperlink" Target="https://erdr.gp.gov.ua/erdr/erdr.bi.web.Listing.cls?link=t1m1c19r28&amp;key=4324057" TargetMode="External"/><Relationship Id="rId977" Type="http://schemas.openxmlformats.org/officeDocument/2006/relationships/hyperlink" Target="https://erdr.gp.gov.ua/erdr/erdr.bi.web.Listing.cls?link=t1m1c8r52&amp;key=4324057" TargetMode="External"/><Relationship Id="rId1162" Type="http://schemas.openxmlformats.org/officeDocument/2006/relationships/hyperlink" Target="https://erdr.gp.gov.ua/erdr/erdr.bi.web.Listing.cls?link=t1m1c3r62&amp;key=4324057" TargetMode="External"/><Relationship Id="rId171" Type="http://schemas.openxmlformats.org/officeDocument/2006/relationships/hyperlink" Target="https://erdr.gp.gov.ua/erdr/erdr.bi.web.Listing.cls?link=t1m1c19r9&amp;key=4324057" TargetMode="External"/><Relationship Id="rId837" Type="http://schemas.openxmlformats.org/officeDocument/2006/relationships/hyperlink" Target="https://erdr.gp.gov.ua/erdr/erdr.bi.web.Listing.cls?link=t1m1c1r45&amp;key=4324057" TargetMode="External"/><Relationship Id="rId1022" Type="http://schemas.openxmlformats.org/officeDocument/2006/relationships/hyperlink" Target="https://erdr.gp.gov.ua/erdr/erdr.bi.web.Listing.cls?link=t1m1c15r54&amp;key=4324057" TargetMode="External"/><Relationship Id="rId1467" Type="http://schemas.openxmlformats.org/officeDocument/2006/relationships/hyperlink" Target="https://erdr.gp.gov.ua/erdr/erdr.bi.web.Listing.cls?link=t1m1c4r78&amp;key=4324057" TargetMode="External"/><Relationship Id="rId269" Type="http://schemas.openxmlformats.org/officeDocument/2006/relationships/hyperlink" Target="https://erdr.gp.gov.ua/erdr/erdr.bi.web.Listing.cls?link=t1m1c3r15&amp;key=4324057" TargetMode="External"/><Relationship Id="rId476" Type="http://schemas.openxmlformats.org/officeDocument/2006/relationships/hyperlink" Target="https://erdr.gp.gov.ua/erdr/erdr.bi.web.Listing.cls?link=t1m1c1r26&amp;key=4324057" TargetMode="External"/><Relationship Id="rId683" Type="http://schemas.openxmlformats.org/officeDocument/2006/relationships/hyperlink" Target="https://erdr.gp.gov.ua/erdr/erdr.bi.web.Listing.cls?link=t1m1c18r36&amp;key=4324057" TargetMode="External"/><Relationship Id="rId890" Type="http://schemas.openxmlformats.org/officeDocument/2006/relationships/hyperlink" Target="https://erdr.gp.gov.ua/erdr/erdr.bi.web.Listing.cls?link=t1m1c16r47&amp;key=4324057" TargetMode="External"/><Relationship Id="rId904" Type="http://schemas.openxmlformats.org/officeDocument/2006/relationships/hyperlink" Target="https://erdr.gp.gov.ua/erdr/erdr.bi.web.Listing.cls?link=t1m1c11r48&amp;key=4324057" TargetMode="External"/><Relationship Id="rId1327" Type="http://schemas.openxmlformats.org/officeDocument/2006/relationships/hyperlink" Target="https://erdr.gp.gov.ua/erdr/erdr.bi.web.Listing.cls?link=t1m1c16r70&amp;key=4324057" TargetMode="External"/><Relationship Id="rId1534" Type="http://schemas.openxmlformats.org/officeDocument/2006/relationships/hyperlink" Target="https://erdr.gp.gov.ua/erdr/erdr.bi.web.Listing.cls?link=t1m1c14r81&amp;key=4324057" TargetMode="External"/><Relationship Id="rId33" Type="http://schemas.openxmlformats.org/officeDocument/2006/relationships/hyperlink" Target="https://erdr.gp.gov.ua/erdr/erdr.bi.web.Listing.cls?link=t1m1c14r2&amp;key=4324057" TargetMode="External"/><Relationship Id="rId129" Type="http://schemas.openxmlformats.org/officeDocument/2006/relationships/hyperlink" Target="https://erdr.gp.gov.ua/erdr/erdr.bi.web.Listing.cls?link=t1m1c15r7&amp;key=4324057" TargetMode="External"/><Relationship Id="rId336" Type="http://schemas.openxmlformats.org/officeDocument/2006/relationships/hyperlink" Target="https://erdr.gp.gov.ua/erdr/erdr.bi.web.Listing.cls?link=t1m1c13r18&amp;key=4324057" TargetMode="External"/><Relationship Id="rId543" Type="http://schemas.openxmlformats.org/officeDocument/2006/relationships/hyperlink" Target="https://erdr.gp.gov.ua/erdr/erdr.bi.web.Listing.cls?link=t1m1c11r29&amp;key=4324057" TargetMode="External"/><Relationship Id="rId988" Type="http://schemas.openxmlformats.org/officeDocument/2006/relationships/hyperlink" Target="https://erdr.gp.gov.ua/erdr/erdr.bi.web.Listing.cls?link=t1m1c19r52&amp;key=4324057" TargetMode="External"/><Relationship Id="rId1173" Type="http://schemas.openxmlformats.org/officeDocument/2006/relationships/hyperlink" Target="https://erdr.gp.gov.ua/erdr/erdr.bi.web.Listing.cls?link=t1m1c14r62&amp;key=4324057" TargetMode="External"/><Relationship Id="rId1380" Type="http://schemas.openxmlformats.org/officeDocument/2006/relationships/hyperlink" Target="https://erdr.gp.gov.ua/erdr/erdr.bi.web.Listing.cls?link=t1m1c12r73&amp;key=4324057" TargetMode="External"/><Relationship Id="rId1601" Type="http://schemas.openxmlformats.org/officeDocument/2006/relationships/hyperlink" Target="https://erdr.gp.gov.ua/erdr/erdr.bi.web.Listing.cls?link=t1m1c5r85&amp;key=4324057" TargetMode="External"/><Relationship Id="rId182" Type="http://schemas.openxmlformats.org/officeDocument/2006/relationships/hyperlink" Target="https://erdr.gp.gov.ua/erdr/erdr.bi.web.Listing.cls?link=t1m1c11r10&amp;key=4324057" TargetMode="External"/><Relationship Id="rId403" Type="http://schemas.openxmlformats.org/officeDocument/2006/relationships/hyperlink" Target="https://erdr.gp.gov.ua/erdr/erdr.bi.web.Listing.cls?link=t1m1c4r22&amp;key=4324057" TargetMode="External"/><Relationship Id="rId750" Type="http://schemas.openxmlformats.org/officeDocument/2006/relationships/hyperlink" Target="https://erdr.gp.gov.ua/erdr/erdr.bi.web.Listing.cls?link=t1m1c9r40&amp;key=4324057" TargetMode="External"/><Relationship Id="rId848" Type="http://schemas.openxmlformats.org/officeDocument/2006/relationships/hyperlink" Target="https://erdr.gp.gov.ua/erdr/erdr.bi.web.Listing.cls?link=t1m1c12r45&amp;key=4324057" TargetMode="External"/><Relationship Id="rId1033" Type="http://schemas.openxmlformats.org/officeDocument/2006/relationships/hyperlink" Target="https://erdr.gp.gov.ua/erdr/erdr.bi.web.Listing.cls?link=t1m1c7r55&amp;key=4324057" TargetMode="External"/><Relationship Id="rId1478" Type="http://schemas.openxmlformats.org/officeDocument/2006/relationships/hyperlink" Target="https://erdr.gp.gov.ua/erdr/erdr.bi.web.Listing.cls?link=t1m1c15r78&amp;key=4324057" TargetMode="External"/><Relationship Id="rId487" Type="http://schemas.openxmlformats.org/officeDocument/2006/relationships/hyperlink" Target="https://erdr.gp.gov.ua/erdr/erdr.bi.web.Listing.cls?link=t1m1c12r26&amp;key=4324057" TargetMode="External"/><Relationship Id="rId610" Type="http://schemas.openxmlformats.org/officeDocument/2006/relationships/hyperlink" Target="https://erdr.gp.gov.ua/erdr/erdr.bi.web.Listing.cls?link=t1m1c2r33&amp;key=4324057" TargetMode="External"/><Relationship Id="rId694" Type="http://schemas.openxmlformats.org/officeDocument/2006/relationships/hyperlink" Target="https://erdr.gp.gov.ua/erdr/erdr.bi.web.Listing.cls?link=t1m1c10r37&amp;key=4324057" TargetMode="External"/><Relationship Id="rId708" Type="http://schemas.openxmlformats.org/officeDocument/2006/relationships/hyperlink" Target="https://erdr.gp.gov.ua/erdr/erdr.bi.web.Listing.cls?link=t1m1c5r38&amp;key=4324057" TargetMode="External"/><Relationship Id="rId915" Type="http://schemas.openxmlformats.org/officeDocument/2006/relationships/hyperlink" Target="https://erdr.gp.gov.ua/erdr/erdr.bi.web.Listing.cls?link=t1m1c3r49&amp;key=4324057" TargetMode="External"/><Relationship Id="rId1240" Type="http://schemas.openxmlformats.org/officeDocument/2006/relationships/hyperlink" Target="https://erdr.gp.gov.ua/erdr/erdr.bi.web.Listing.cls?link=t1m1c5r66&amp;key=4324057" TargetMode="External"/><Relationship Id="rId1338" Type="http://schemas.openxmlformats.org/officeDocument/2006/relationships/hyperlink" Target="https://erdr.gp.gov.ua/erdr/erdr.bi.web.Listing.cls?link=t1m1c8r71&amp;key=4324057" TargetMode="External"/><Relationship Id="rId1545" Type="http://schemas.openxmlformats.org/officeDocument/2006/relationships/hyperlink" Target="https://erdr.gp.gov.ua/erdr/erdr.bi.web.Listing.cls?link=t1m1c6r82&amp;key=4324057" TargetMode="External"/><Relationship Id="rId347" Type="http://schemas.openxmlformats.org/officeDocument/2006/relationships/hyperlink" Target="https://erdr.gp.gov.ua/erdr/erdr.bi.web.Listing.cls?link=t1m1c5r19&amp;key=4324057" TargetMode="External"/><Relationship Id="rId999" Type="http://schemas.openxmlformats.org/officeDocument/2006/relationships/hyperlink" Target="https://erdr.gp.gov.ua/erdr/erdr.bi.web.Listing.cls?link=t1m1c11r53&amp;key=4324057" TargetMode="External"/><Relationship Id="rId1100" Type="http://schemas.openxmlformats.org/officeDocument/2006/relationships/hyperlink" Target="https://erdr.gp.gov.ua/erdr/erdr.bi.web.Listing.cls?link=t1m1c17r58&amp;key=4324057" TargetMode="External"/><Relationship Id="rId1184" Type="http://schemas.openxmlformats.org/officeDocument/2006/relationships/hyperlink" Target="https://erdr.gp.gov.ua/erdr/erdr.bi.web.Listing.cls?link=t1m1c6r63&amp;key=4324057" TargetMode="External"/><Relationship Id="rId1405" Type="http://schemas.openxmlformats.org/officeDocument/2006/relationships/hyperlink" Target="https://erdr.gp.gov.ua/erdr/erdr.bi.web.Listing.cls?link=t1m1c18r74&amp;key=4324057" TargetMode="External"/><Relationship Id="rId44" Type="http://schemas.openxmlformats.org/officeDocument/2006/relationships/hyperlink" Target="https://erdr.gp.gov.ua/erdr/erdr.bi.web.Listing.cls?link=t1m1c6r3&amp;key=4324057" TargetMode="External"/><Relationship Id="rId554" Type="http://schemas.openxmlformats.org/officeDocument/2006/relationships/hyperlink" Target="https://erdr.gp.gov.ua/erdr/erdr.bi.web.Listing.cls?link=t1m1c3r30&amp;key=4324057" TargetMode="External"/><Relationship Id="rId761" Type="http://schemas.openxmlformats.org/officeDocument/2006/relationships/hyperlink" Target="https://erdr.gp.gov.ua/erdr/erdr.bi.web.Listing.cls?link=t1m1c1r41&amp;key=4324057" TargetMode="External"/><Relationship Id="rId859" Type="http://schemas.openxmlformats.org/officeDocument/2006/relationships/hyperlink" Target="https://erdr.gp.gov.ua/erdr/erdr.bi.web.Listing.cls?link=t1m1c4r46&amp;key=4324057" TargetMode="External"/><Relationship Id="rId1391" Type="http://schemas.openxmlformats.org/officeDocument/2006/relationships/hyperlink" Target="https://erdr.gp.gov.ua/erdr/erdr.bi.web.Listing.cls?link=t1m1c4r74&amp;key=4324057" TargetMode="External"/><Relationship Id="rId1489" Type="http://schemas.openxmlformats.org/officeDocument/2006/relationships/hyperlink" Target="https://erdr.gp.gov.ua/erdr/erdr.bi.web.Listing.cls?link=t1m1c7r79&amp;key=4324057" TargetMode="External"/><Relationship Id="rId1612" Type="http://schemas.openxmlformats.org/officeDocument/2006/relationships/hyperlink" Target="https://erdr.gp.gov.ua/erdr/erdr.bi.web.Listing.cls?link=t1m1c16r85&amp;key=4324057" TargetMode="External"/><Relationship Id="rId193" Type="http://schemas.openxmlformats.org/officeDocument/2006/relationships/hyperlink" Target="https://erdr.gp.gov.ua/erdr/erdr.bi.web.Listing.cls?link=t1m1c3r11&amp;key=4324057" TargetMode="External"/><Relationship Id="rId207" Type="http://schemas.openxmlformats.org/officeDocument/2006/relationships/hyperlink" Target="https://erdr.gp.gov.ua/erdr/erdr.bi.web.Listing.cls?link=t1m1c17r11&amp;key=4324057" TargetMode="External"/><Relationship Id="rId414" Type="http://schemas.openxmlformats.org/officeDocument/2006/relationships/hyperlink" Target="https://erdr.gp.gov.ua/erdr/erdr.bi.web.Listing.cls?link=t1m1c15r22&amp;key=4324057" TargetMode="External"/><Relationship Id="rId498" Type="http://schemas.openxmlformats.org/officeDocument/2006/relationships/hyperlink" Target="https://erdr.gp.gov.ua/erdr/erdr.bi.web.Listing.cls?link=t1m1c4r27&amp;key=4324057" TargetMode="External"/><Relationship Id="rId621" Type="http://schemas.openxmlformats.org/officeDocument/2006/relationships/hyperlink" Target="https://erdr.gp.gov.ua/erdr/erdr.bi.web.Listing.cls?link=t1m1c13r33&amp;key=4324057" TargetMode="External"/><Relationship Id="rId1044" Type="http://schemas.openxmlformats.org/officeDocument/2006/relationships/hyperlink" Target="https://erdr.gp.gov.ua/erdr/erdr.bi.web.Listing.cls?link=t1m1c18r55&amp;key=4324057" TargetMode="External"/><Relationship Id="rId1251" Type="http://schemas.openxmlformats.org/officeDocument/2006/relationships/hyperlink" Target="https://erdr.gp.gov.ua/erdr/erdr.bi.web.Listing.cls?link=t1m1c16r66&amp;key=4324057" TargetMode="External"/><Relationship Id="rId1349" Type="http://schemas.openxmlformats.org/officeDocument/2006/relationships/hyperlink" Target="https://erdr.gp.gov.ua/erdr/erdr.bi.web.Listing.cls?link=t1m1c19r71&amp;key=4324057" TargetMode="External"/><Relationship Id="rId260" Type="http://schemas.openxmlformats.org/officeDocument/2006/relationships/hyperlink" Target="https://erdr.gp.gov.ua/erdr/erdr.bi.web.Listing.cls?link=t1m1c13r14&amp;key=4324057" TargetMode="External"/><Relationship Id="rId719" Type="http://schemas.openxmlformats.org/officeDocument/2006/relationships/hyperlink" Target="https://erdr.gp.gov.ua/erdr/erdr.bi.web.Listing.cls?link=t1m1c16r38&amp;key=4324057" TargetMode="External"/><Relationship Id="rId926" Type="http://schemas.openxmlformats.org/officeDocument/2006/relationships/hyperlink" Target="https://erdr.gp.gov.ua/erdr/erdr.bi.web.Listing.cls?link=t1m1c14r49&amp;key=4324057" TargetMode="External"/><Relationship Id="rId1111" Type="http://schemas.openxmlformats.org/officeDocument/2006/relationships/hyperlink" Target="https://erdr.gp.gov.ua/erdr/erdr.bi.web.Listing.cls?link=t1m1c9r59&amp;key=4324057" TargetMode="External"/><Relationship Id="rId1556" Type="http://schemas.openxmlformats.org/officeDocument/2006/relationships/hyperlink" Target="https://erdr.gp.gov.ua/erdr/erdr.bi.web.Listing.cls?link=t1m1c17r82&amp;key=4324057" TargetMode="External"/><Relationship Id="rId55" Type="http://schemas.openxmlformats.org/officeDocument/2006/relationships/hyperlink" Target="https://erdr.gp.gov.ua/erdr/erdr.bi.web.Listing.cls?link=t1m1c17r3&amp;key=4324057" TargetMode="External"/><Relationship Id="rId120" Type="http://schemas.openxmlformats.org/officeDocument/2006/relationships/hyperlink" Target="https://erdr.gp.gov.ua/erdr/erdr.bi.web.Listing.cls?link=t1m1c6r7&amp;key=4324057" TargetMode="External"/><Relationship Id="rId358" Type="http://schemas.openxmlformats.org/officeDocument/2006/relationships/hyperlink" Target="https://erdr.gp.gov.ua/erdr/erdr.bi.web.Listing.cls?link=t1m1c16r19&amp;key=4324057" TargetMode="External"/><Relationship Id="rId565" Type="http://schemas.openxmlformats.org/officeDocument/2006/relationships/hyperlink" Target="https://erdr.gp.gov.ua/erdr/erdr.bi.web.Listing.cls?link=t1m1c14r30&amp;key=4324057" TargetMode="External"/><Relationship Id="rId772" Type="http://schemas.openxmlformats.org/officeDocument/2006/relationships/hyperlink" Target="https://erdr.gp.gov.ua/erdr/erdr.bi.web.Listing.cls?link=t1m1c12r41&amp;key=4324057" TargetMode="External"/><Relationship Id="rId1195" Type="http://schemas.openxmlformats.org/officeDocument/2006/relationships/hyperlink" Target="https://erdr.gp.gov.ua/erdr/erdr.bi.web.Listing.cls?link=t1m1c17r63&amp;key=4324057" TargetMode="External"/><Relationship Id="rId1209" Type="http://schemas.openxmlformats.org/officeDocument/2006/relationships/hyperlink" Target="https://erdr.gp.gov.ua/erdr/erdr.bi.web.Listing.cls?link=t1m1c12r64&amp;key=4324057" TargetMode="External"/><Relationship Id="rId1416" Type="http://schemas.openxmlformats.org/officeDocument/2006/relationships/hyperlink" Target="https://erdr.gp.gov.ua/erdr/erdr.bi.web.Listing.cls?link=t1m1c10r75&amp;key=4324057" TargetMode="External"/><Relationship Id="rId1623" Type="http://schemas.openxmlformats.org/officeDocument/2006/relationships/hyperlink" Target="https://erdr.gp.gov.ua/erdr/erdr.bi.web.Listing.cls?link=t1m1c8r86&amp;key=4324057" TargetMode="External"/><Relationship Id="rId218" Type="http://schemas.openxmlformats.org/officeDocument/2006/relationships/hyperlink" Target="https://erdr.gp.gov.ua/erdr/erdr.bi.web.Listing.cls?link=t1m1c9r12&amp;key=4324057" TargetMode="External"/><Relationship Id="rId425" Type="http://schemas.openxmlformats.org/officeDocument/2006/relationships/hyperlink" Target="https://erdr.gp.gov.ua/erdr/erdr.bi.web.Listing.cls?link=t1m1c7r23&amp;key=4324057" TargetMode="External"/><Relationship Id="rId632" Type="http://schemas.openxmlformats.org/officeDocument/2006/relationships/hyperlink" Target="https://erdr.gp.gov.ua/erdr/erdr.bi.web.Listing.cls?link=t1m1c5r34&amp;key=4324057" TargetMode="External"/><Relationship Id="rId1055" Type="http://schemas.openxmlformats.org/officeDocument/2006/relationships/hyperlink" Target="https://erdr.gp.gov.ua/erdr/erdr.bi.web.Listing.cls?link=t1m1c10r56&amp;key=4324057" TargetMode="External"/><Relationship Id="rId1262" Type="http://schemas.openxmlformats.org/officeDocument/2006/relationships/hyperlink" Target="https://erdr.gp.gov.ua/erdr/erdr.bi.web.Listing.cls?link=t1m1c8r67&amp;key=4324057" TargetMode="External"/><Relationship Id="rId271" Type="http://schemas.openxmlformats.org/officeDocument/2006/relationships/hyperlink" Target="https://erdr.gp.gov.ua/erdr/erdr.bi.web.Listing.cls?link=t1m1c5r15&amp;key=4324057" TargetMode="External"/><Relationship Id="rId937" Type="http://schemas.openxmlformats.org/officeDocument/2006/relationships/hyperlink" Target="https://erdr.gp.gov.ua/erdr/erdr.bi.web.Listing.cls?link=t1m1c6r50&amp;key=4324057" TargetMode="External"/><Relationship Id="rId1122" Type="http://schemas.openxmlformats.org/officeDocument/2006/relationships/hyperlink" Target="https://erdr.gp.gov.ua/erdr/erdr.bi.web.Listing.cls?link=t1m1c1r60&amp;key=4324057" TargetMode="External"/><Relationship Id="rId1567" Type="http://schemas.openxmlformats.org/officeDocument/2006/relationships/hyperlink" Target="https://erdr.gp.gov.ua/erdr/erdr.bi.web.Listing.cls?link=t1m1c9r83&amp;key=4324057" TargetMode="External"/><Relationship Id="rId66" Type="http://schemas.openxmlformats.org/officeDocument/2006/relationships/hyperlink" Target="https://erdr.gp.gov.ua/erdr/erdr.bi.web.Listing.cls?link=t1m1c9r4&amp;key=4324057" TargetMode="External"/><Relationship Id="rId131" Type="http://schemas.openxmlformats.org/officeDocument/2006/relationships/hyperlink" Target="https://erdr.gp.gov.ua/erdr/erdr.bi.web.Listing.cls?link=t1m1c17r7&amp;key=4324057" TargetMode="External"/><Relationship Id="rId369" Type="http://schemas.openxmlformats.org/officeDocument/2006/relationships/hyperlink" Target="https://erdr.gp.gov.ua/erdr/erdr.bi.web.Listing.cls?link=t1m1c8r20&amp;key=4324057" TargetMode="External"/><Relationship Id="rId576" Type="http://schemas.openxmlformats.org/officeDocument/2006/relationships/hyperlink" Target="https://erdr.gp.gov.ua/erdr/erdr.bi.web.Listing.cls?link=t1m1c6r31&amp;key=4324057" TargetMode="External"/><Relationship Id="rId783" Type="http://schemas.openxmlformats.org/officeDocument/2006/relationships/hyperlink" Target="https://erdr.gp.gov.ua/erdr/erdr.bi.web.Listing.cls?link=t1m1c4r42&amp;key=4324057" TargetMode="External"/><Relationship Id="rId990" Type="http://schemas.openxmlformats.org/officeDocument/2006/relationships/hyperlink" Target="https://erdr.gp.gov.ua/erdr/erdr.bi.web.Listing.cls?link=t1m1c2r53&amp;key=4324057" TargetMode="External"/><Relationship Id="rId1427" Type="http://schemas.openxmlformats.org/officeDocument/2006/relationships/hyperlink" Target="https://erdr.gp.gov.ua/erdr/erdr.bi.web.Listing.cls?link=t1m1c2r76&amp;key=4324057" TargetMode="External"/><Relationship Id="rId1634" Type="http://schemas.openxmlformats.org/officeDocument/2006/relationships/hyperlink" Target="https://erdr.gp.gov.ua/erdr/erdr.bi.web.Listing.cls?link=t1m1c19r86&amp;key=4324057" TargetMode="External"/><Relationship Id="rId229" Type="http://schemas.openxmlformats.org/officeDocument/2006/relationships/hyperlink" Target="https://erdr.gp.gov.ua/erdr/erdr.bi.web.Listing.cls?link=t1m1c1r13&amp;key=4324057" TargetMode="External"/><Relationship Id="rId436" Type="http://schemas.openxmlformats.org/officeDocument/2006/relationships/hyperlink" Target="https://erdr.gp.gov.ua/erdr/erdr.bi.web.Listing.cls?link=t1m1c18r23&amp;key=4324057" TargetMode="External"/><Relationship Id="rId643" Type="http://schemas.openxmlformats.org/officeDocument/2006/relationships/hyperlink" Target="https://erdr.gp.gov.ua/erdr/erdr.bi.web.Listing.cls?link=t1m1c16r34&amp;key=4324057" TargetMode="External"/><Relationship Id="rId1066" Type="http://schemas.openxmlformats.org/officeDocument/2006/relationships/hyperlink" Target="https://erdr.gp.gov.ua/erdr/erdr.bi.web.Listing.cls?link=t1m1c2r57&amp;key=4324057" TargetMode="External"/><Relationship Id="rId1273" Type="http://schemas.openxmlformats.org/officeDocument/2006/relationships/hyperlink" Target="https://erdr.gp.gov.ua/erdr/erdr.bi.web.Listing.cls?link=t1m1c19r67&amp;key=4324057" TargetMode="External"/><Relationship Id="rId1480" Type="http://schemas.openxmlformats.org/officeDocument/2006/relationships/hyperlink" Target="https://erdr.gp.gov.ua/erdr/erdr.bi.web.Listing.cls?link=t1m1c17r78&amp;key=4324057" TargetMode="External"/><Relationship Id="rId850" Type="http://schemas.openxmlformats.org/officeDocument/2006/relationships/hyperlink" Target="https://erdr.gp.gov.ua/erdr/erdr.bi.web.Listing.cls?link=t1m1c14r45&amp;key=4324057" TargetMode="External"/><Relationship Id="rId948" Type="http://schemas.openxmlformats.org/officeDocument/2006/relationships/hyperlink" Target="https://erdr.gp.gov.ua/erdr/erdr.bi.web.Listing.cls?link=t1m1c17r50&amp;key=4324057" TargetMode="External"/><Relationship Id="rId1133" Type="http://schemas.openxmlformats.org/officeDocument/2006/relationships/hyperlink" Target="https://erdr.gp.gov.ua/erdr/erdr.bi.web.Listing.cls?link=t1m1c12r60&amp;key=4324057" TargetMode="External"/><Relationship Id="rId1578" Type="http://schemas.openxmlformats.org/officeDocument/2006/relationships/hyperlink" Target="https://erdr.gp.gov.ua/erdr/erdr.bi.web.Listing.cls?link=t1m1c1r84&amp;key=4324057" TargetMode="External"/><Relationship Id="rId77" Type="http://schemas.openxmlformats.org/officeDocument/2006/relationships/hyperlink" Target="https://erdr.gp.gov.ua/erdr/erdr.bi.web.Listing.cls?link=t1m1c1r5&amp;key=4324057" TargetMode="External"/><Relationship Id="rId282" Type="http://schemas.openxmlformats.org/officeDocument/2006/relationships/hyperlink" Target="https://erdr.gp.gov.ua/erdr/erdr.bi.web.Listing.cls?link=t1m1c16r15&amp;key=4324057" TargetMode="External"/><Relationship Id="rId503" Type="http://schemas.openxmlformats.org/officeDocument/2006/relationships/hyperlink" Target="https://erdr.gp.gov.ua/erdr/erdr.bi.web.Listing.cls?link=t1m1c9r27&amp;key=4324057" TargetMode="External"/><Relationship Id="rId587" Type="http://schemas.openxmlformats.org/officeDocument/2006/relationships/hyperlink" Target="https://erdr.gp.gov.ua/erdr/erdr.bi.web.Listing.cls?link=t1m1c17r31&amp;key=4324057" TargetMode="External"/><Relationship Id="rId710" Type="http://schemas.openxmlformats.org/officeDocument/2006/relationships/hyperlink" Target="https://erdr.gp.gov.ua/erdr/erdr.bi.web.Listing.cls?link=t1m1c7r38&amp;key=4324057" TargetMode="External"/><Relationship Id="rId808" Type="http://schemas.openxmlformats.org/officeDocument/2006/relationships/hyperlink" Target="https://erdr.gp.gov.ua/erdr/erdr.bi.web.Listing.cls?link=t1m1c10r43&amp;key=4324057" TargetMode="External"/><Relationship Id="rId1340" Type="http://schemas.openxmlformats.org/officeDocument/2006/relationships/hyperlink" Target="https://erdr.gp.gov.ua/erdr/erdr.bi.web.Listing.cls?link=t1m1c10r71&amp;key=4324057" TargetMode="External"/><Relationship Id="rId1438" Type="http://schemas.openxmlformats.org/officeDocument/2006/relationships/hyperlink" Target="https://erdr.gp.gov.ua/erdr/erdr.bi.web.Listing.cls?link=t1m1c13r76&amp;key=4324057" TargetMode="External"/><Relationship Id="rId1645" Type="http://schemas.openxmlformats.org/officeDocument/2006/relationships/hyperlink" Target="https://erdr.gp.gov.ua/erdr/erdr.bi.web.Listing.cls?link=t1m1c11r87&amp;key=4324057" TargetMode="External"/><Relationship Id="rId8" Type="http://schemas.openxmlformats.org/officeDocument/2006/relationships/hyperlink" Target="https://erdr.gp.gov.ua/erdr/erdr.bi.web.Listing.cls?link=t1m1c8r1&amp;key=4324057" TargetMode="External"/><Relationship Id="rId142" Type="http://schemas.openxmlformats.org/officeDocument/2006/relationships/hyperlink" Target="https://erdr.gp.gov.ua/erdr/erdr.bi.web.Listing.cls?link=t1m1c9r8&amp;key=4324057" TargetMode="External"/><Relationship Id="rId447" Type="http://schemas.openxmlformats.org/officeDocument/2006/relationships/hyperlink" Target="https://erdr.gp.gov.ua/erdr/erdr.bi.web.Listing.cls?link=t1m1c10r24&amp;key=4324057" TargetMode="External"/><Relationship Id="rId794" Type="http://schemas.openxmlformats.org/officeDocument/2006/relationships/hyperlink" Target="https://erdr.gp.gov.ua/erdr/erdr.bi.web.Listing.cls?link=t1m1c15r42&amp;key=4324057" TargetMode="External"/><Relationship Id="rId1077" Type="http://schemas.openxmlformats.org/officeDocument/2006/relationships/hyperlink" Target="https://erdr.gp.gov.ua/erdr/erdr.bi.web.Listing.cls?link=t1m1c13r57&amp;key=4324057" TargetMode="External"/><Relationship Id="rId1200" Type="http://schemas.openxmlformats.org/officeDocument/2006/relationships/hyperlink" Target="https://erdr.gp.gov.ua/erdr/erdr.bi.web.Listing.cls?link=t1m1c3r64&amp;key=4324057" TargetMode="External"/><Relationship Id="rId654" Type="http://schemas.openxmlformats.org/officeDocument/2006/relationships/hyperlink" Target="https://erdr.gp.gov.ua/erdr/erdr.bi.web.Listing.cls?link=t1m1c8r35&amp;key=4324057" TargetMode="External"/><Relationship Id="rId861" Type="http://schemas.openxmlformats.org/officeDocument/2006/relationships/hyperlink" Target="https://erdr.gp.gov.ua/erdr/erdr.bi.web.Listing.cls?link=t1m1c6r46&amp;key=4324057" TargetMode="External"/><Relationship Id="rId959" Type="http://schemas.openxmlformats.org/officeDocument/2006/relationships/hyperlink" Target="https://erdr.gp.gov.ua/erdr/erdr.bi.web.Listing.cls?link=t1m1c9r51&amp;key=4324057" TargetMode="External"/><Relationship Id="rId1284" Type="http://schemas.openxmlformats.org/officeDocument/2006/relationships/hyperlink" Target="https://erdr.gp.gov.ua/erdr/erdr.bi.web.Listing.cls?link=t1m1c11r68&amp;key=4324057" TargetMode="External"/><Relationship Id="rId1491" Type="http://schemas.openxmlformats.org/officeDocument/2006/relationships/hyperlink" Target="https://erdr.gp.gov.ua/erdr/erdr.bi.web.Listing.cls?link=t1m1c9r79&amp;key=4324057" TargetMode="External"/><Relationship Id="rId1505" Type="http://schemas.openxmlformats.org/officeDocument/2006/relationships/hyperlink" Target="https://erdr.gp.gov.ua/erdr/erdr.bi.web.Listing.cls?link=t1m1c4r80&amp;key=4324057" TargetMode="External"/><Relationship Id="rId1589" Type="http://schemas.openxmlformats.org/officeDocument/2006/relationships/hyperlink" Target="https://erdr.gp.gov.ua/erdr/erdr.bi.web.Listing.cls?link=t1m1c12r84&amp;key=4324057" TargetMode="External"/><Relationship Id="rId293" Type="http://schemas.openxmlformats.org/officeDocument/2006/relationships/hyperlink" Target="https://erdr.gp.gov.ua/erdr/erdr.bi.web.Listing.cls?link=t1m1c8r16&amp;key=4324057" TargetMode="External"/><Relationship Id="rId307" Type="http://schemas.openxmlformats.org/officeDocument/2006/relationships/hyperlink" Target="https://erdr.gp.gov.ua/erdr/erdr.bi.web.Listing.cls?link=t1m1c3r17&amp;key=4324057" TargetMode="External"/><Relationship Id="rId514" Type="http://schemas.openxmlformats.org/officeDocument/2006/relationships/hyperlink" Target="https://erdr.gp.gov.ua/erdr/erdr.bi.web.Listing.cls?link=t1m1c1r28&amp;key=4324057" TargetMode="External"/><Relationship Id="rId721" Type="http://schemas.openxmlformats.org/officeDocument/2006/relationships/hyperlink" Target="https://erdr.gp.gov.ua/erdr/erdr.bi.web.Listing.cls?link=t1m1c18r38&amp;key=4324057" TargetMode="External"/><Relationship Id="rId1144" Type="http://schemas.openxmlformats.org/officeDocument/2006/relationships/hyperlink" Target="https://erdr.gp.gov.ua/erdr/erdr.bi.web.Listing.cls?link=t1m1c4r61&amp;key=4324057" TargetMode="External"/><Relationship Id="rId1351" Type="http://schemas.openxmlformats.org/officeDocument/2006/relationships/hyperlink" Target="https://erdr.gp.gov.ua/erdr/erdr.bi.web.Listing.cls?link=t1m1c2r72&amp;key=4324057" TargetMode="External"/><Relationship Id="rId1449" Type="http://schemas.openxmlformats.org/officeDocument/2006/relationships/hyperlink" Target="https://erdr.gp.gov.ua/erdr/erdr.bi.web.Listing.cls?link=t1m1c5r77&amp;key=4324057" TargetMode="External"/><Relationship Id="rId88" Type="http://schemas.openxmlformats.org/officeDocument/2006/relationships/hyperlink" Target="https://erdr.gp.gov.ua/erdr/erdr.bi.web.Listing.cls?link=t1m1c12r5&amp;key=4324057" TargetMode="External"/><Relationship Id="rId153" Type="http://schemas.openxmlformats.org/officeDocument/2006/relationships/hyperlink" Target="https://erdr.gp.gov.ua/erdr/erdr.bi.web.Listing.cls?link=t1m1c1r9&amp;key=4324057" TargetMode="External"/><Relationship Id="rId360" Type="http://schemas.openxmlformats.org/officeDocument/2006/relationships/hyperlink" Target="https://erdr.gp.gov.ua/erdr/erdr.bi.web.Listing.cls?link=t1m1c18r19&amp;key=4324057" TargetMode="External"/><Relationship Id="rId598" Type="http://schemas.openxmlformats.org/officeDocument/2006/relationships/hyperlink" Target="https://erdr.gp.gov.ua/erdr/erdr.bi.web.Listing.cls?link=t1m1c9r32&amp;key=4324057" TargetMode="External"/><Relationship Id="rId819" Type="http://schemas.openxmlformats.org/officeDocument/2006/relationships/hyperlink" Target="https://erdr.gp.gov.ua/erdr/erdr.bi.web.Listing.cls?link=t1m1c2r44&amp;key=4324057" TargetMode="External"/><Relationship Id="rId1004" Type="http://schemas.openxmlformats.org/officeDocument/2006/relationships/hyperlink" Target="https://erdr.gp.gov.ua/erdr/erdr.bi.web.Listing.cls?link=t1m1c16r53&amp;key=4324057" TargetMode="External"/><Relationship Id="rId1211" Type="http://schemas.openxmlformats.org/officeDocument/2006/relationships/hyperlink" Target="https://erdr.gp.gov.ua/erdr/erdr.bi.web.Listing.cls?link=t1m1c14r64&amp;key=4324057" TargetMode="External"/><Relationship Id="rId220" Type="http://schemas.openxmlformats.org/officeDocument/2006/relationships/hyperlink" Target="https://erdr.gp.gov.ua/erdr/erdr.bi.web.Listing.cls?link=t1m1c11r12&amp;key=4324057" TargetMode="External"/><Relationship Id="rId458" Type="http://schemas.openxmlformats.org/officeDocument/2006/relationships/hyperlink" Target="https://erdr.gp.gov.ua/erdr/erdr.bi.web.Listing.cls?link=t1m1c2r25&amp;key=4324057" TargetMode="External"/><Relationship Id="rId665" Type="http://schemas.openxmlformats.org/officeDocument/2006/relationships/hyperlink" Target="https://erdr.gp.gov.ua/erdr/erdr.bi.web.Listing.cls?link=t1m1c19r35&amp;key=4324057" TargetMode="External"/><Relationship Id="rId872" Type="http://schemas.openxmlformats.org/officeDocument/2006/relationships/hyperlink" Target="https://erdr.gp.gov.ua/erdr/erdr.bi.web.Listing.cls?link=t1m1c17r46&amp;key=4324057" TargetMode="External"/><Relationship Id="rId1088" Type="http://schemas.openxmlformats.org/officeDocument/2006/relationships/hyperlink" Target="https://erdr.gp.gov.ua/erdr/erdr.bi.web.Listing.cls?link=t1m1c5r58&amp;key=4324057" TargetMode="External"/><Relationship Id="rId1295" Type="http://schemas.openxmlformats.org/officeDocument/2006/relationships/hyperlink" Target="https://erdr.gp.gov.ua/erdr/erdr.bi.web.Listing.cls?link=t1m1c3r69&amp;key=4324057" TargetMode="External"/><Relationship Id="rId1309" Type="http://schemas.openxmlformats.org/officeDocument/2006/relationships/hyperlink" Target="https://erdr.gp.gov.ua/erdr/erdr.bi.web.Listing.cls?link=t1m1c17r69&amp;key=4324057" TargetMode="External"/><Relationship Id="rId1516" Type="http://schemas.openxmlformats.org/officeDocument/2006/relationships/hyperlink" Target="https://erdr.gp.gov.ua/erdr/erdr.bi.web.Listing.cls?link=t1m1c15r80&amp;key=4324057" TargetMode="External"/><Relationship Id="rId15" Type="http://schemas.openxmlformats.org/officeDocument/2006/relationships/hyperlink" Target="https://erdr.gp.gov.ua/erdr/erdr.bi.web.Listing.cls?link=t1m1c15r1&amp;key=4324057" TargetMode="External"/><Relationship Id="rId318" Type="http://schemas.openxmlformats.org/officeDocument/2006/relationships/hyperlink" Target="https://erdr.gp.gov.ua/erdr/erdr.bi.web.Listing.cls?link=t1m1c14r17&amp;key=4324057" TargetMode="External"/><Relationship Id="rId525" Type="http://schemas.openxmlformats.org/officeDocument/2006/relationships/hyperlink" Target="https://erdr.gp.gov.ua/erdr/erdr.bi.web.Listing.cls?link=t1m1c12r28&amp;key=4324057" TargetMode="External"/><Relationship Id="rId732" Type="http://schemas.openxmlformats.org/officeDocument/2006/relationships/hyperlink" Target="https://erdr.gp.gov.ua/erdr/erdr.bi.web.Listing.cls?link=t1m1c10r39&amp;key=4324057" TargetMode="External"/><Relationship Id="rId1155" Type="http://schemas.openxmlformats.org/officeDocument/2006/relationships/hyperlink" Target="https://erdr.gp.gov.ua/erdr/erdr.bi.web.Listing.cls?link=t1m1c15r61&amp;key=4324057" TargetMode="External"/><Relationship Id="rId1362" Type="http://schemas.openxmlformats.org/officeDocument/2006/relationships/hyperlink" Target="https://erdr.gp.gov.ua/erdr/erdr.bi.web.Listing.cls?link=t1m1c13r72&amp;key=4324057" TargetMode="External"/><Relationship Id="rId99" Type="http://schemas.openxmlformats.org/officeDocument/2006/relationships/hyperlink" Target="https://erdr.gp.gov.ua/erdr/erdr.bi.web.Listing.cls?link=t1m1c4r6&amp;key=4324057" TargetMode="External"/><Relationship Id="rId164" Type="http://schemas.openxmlformats.org/officeDocument/2006/relationships/hyperlink" Target="https://erdr.gp.gov.ua/erdr/erdr.bi.web.Listing.cls?link=t1m1c12r9&amp;key=4324057" TargetMode="External"/><Relationship Id="rId371" Type="http://schemas.openxmlformats.org/officeDocument/2006/relationships/hyperlink" Target="https://erdr.gp.gov.ua/erdr/erdr.bi.web.Listing.cls?link=t1m1c10r20&amp;key=4324057" TargetMode="External"/><Relationship Id="rId1015" Type="http://schemas.openxmlformats.org/officeDocument/2006/relationships/hyperlink" Target="https://erdr.gp.gov.ua/erdr/erdr.bi.web.Listing.cls?link=t1m1c8r54&amp;key=4324057" TargetMode="External"/><Relationship Id="rId1222" Type="http://schemas.openxmlformats.org/officeDocument/2006/relationships/hyperlink" Target="https://erdr.gp.gov.ua/erdr/erdr.bi.web.Listing.cls?link=t1m1c6r65&amp;key=4324057" TargetMode="External"/><Relationship Id="rId469" Type="http://schemas.openxmlformats.org/officeDocument/2006/relationships/hyperlink" Target="https://erdr.gp.gov.ua/erdr/erdr.bi.web.Listing.cls?link=t1m1c13r25&amp;key=4324057" TargetMode="External"/><Relationship Id="rId676" Type="http://schemas.openxmlformats.org/officeDocument/2006/relationships/hyperlink" Target="https://erdr.gp.gov.ua/erdr/erdr.bi.web.Listing.cls?link=t1m1c11r36&amp;key=4324057" TargetMode="External"/><Relationship Id="rId883" Type="http://schemas.openxmlformats.org/officeDocument/2006/relationships/hyperlink" Target="https://erdr.gp.gov.ua/erdr/erdr.bi.web.Listing.cls?link=t1m1c9r47&amp;key=4324057" TargetMode="External"/><Relationship Id="rId1099" Type="http://schemas.openxmlformats.org/officeDocument/2006/relationships/hyperlink" Target="https://erdr.gp.gov.ua/erdr/erdr.bi.web.Listing.cls?link=t1m1c16r58&amp;key=4324057" TargetMode="External"/><Relationship Id="rId1527" Type="http://schemas.openxmlformats.org/officeDocument/2006/relationships/hyperlink" Target="https://erdr.gp.gov.ua/erdr/erdr.bi.web.Listing.cls?link=t1m1c7r81&amp;key=4324057" TargetMode="External"/><Relationship Id="rId26" Type="http://schemas.openxmlformats.org/officeDocument/2006/relationships/hyperlink" Target="https://erdr.gp.gov.ua/erdr/erdr.bi.web.Listing.cls?link=t1m1c7r2&amp;key=4324057" TargetMode="External"/><Relationship Id="rId231" Type="http://schemas.openxmlformats.org/officeDocument/2006/relationships/hyperlink" Target="https://erdr.gp.gov.ua/erdr/erdr.bi.web.Listing.cls?link=t1m1c3r13&amp;key=4324057" TargetMode="External"/><Relationship Id="rId329" Type="http://schemas.openxmlformats.org/officeDocument/2006/relationships/hyperlink" Target="https://erdr.gp.gov.ua/erdr/erdr.bi.web.Listing.cls?link=t1m1c6r18&amp;key=4324057" TargetMode="External"/><Relationship Id="rId536" Type="http://schemas.openxmlformats.org/officeDocument/2006/relationships/hyperlink" Target="https://erdr.gp.gov.ua/erdr/erdr.bi.web.Listing.cls?link=t1m1c4r29&amp;key=4324057" TargetMode="External"/><Relationship Id="rId1166" Type="http://schemas.openxmlformats.org/officeDocument/2006/relationships/hyperlink" Target="https://erdr.gp.gov.ua/erdr/erdr.bi.web.Listing.cls?link=t1m1c7r62&amp;key=4324057" TargetMode="External"/><Relationship Id="rId1373" Type="http://schemas.openxmlformats.org/officeDocument/2006/relationships/hyperlink" Target="https://erdr.gp.gov.ua/erdr/erdr.bi.web.Listing.cls?link=t1m1c5r73&amp;key=4324057" TargetMode="External"/><Relationship Id="rId175" Type="http://schemas.openxmlformats.org/officeDocument/2006/relationships/hyperlink" Target="https://erdr.gp.gov.ua/erdr/erdr.bi.web.Listing.cls?link=t1m1c4r10&amp;key=4324057" TargetMode="External"/><Relationship Id="rId743" Type="http://schemas.openxmlformats.org/officeDocument/2006/relationships/hyperlink" Target="https://erdr.gp.gov.ua/erdr/erdr.bi.web.Listing.cls?link=t1m1c2r40&amp;key=4324057" TargetMode="External"/><Relationship Id="rId950" Type="http://schemas.openxmlformats.org/officeDocument/2006/relationships/hyperlink" Target="https://erdr.gp.gov.ua/erdr/erdr.bi.web.Listing.cls?link=t1m1c19r50&amp;key=4324057" TargetMode="External"/><Relationship Id="rId1026" Type="http://schemas.openxmlformats.org/officeDocument/2006/relationships/hyperlink" Target="https://erdr.gp.gov.ua/erdr/erdr.bi.web.Listing.cls?link=t1m1c19r54&amp;key=4324057" TargetMode="External"/><Relationship Id="rId1580" Type="http://schemas.openxmlformats.org/officeDocument/2006/relationships/hyperlink" Target="https://erdr.gp.gov.ua/erdr/erdr.bi.web.Listing.cls?link=t1m1c3r84&amp;key=4324057" TargetMode="External"/><Relationship Id="rId382" Type="http://schemas.openxmlformats.org/officeDocument/2006/relationships/hyperlink" Target="https://erdr.gp.gov.ua/erdr/erdr.bi.web.Listing.cls?link=t1m1c2r21&amp;key=4324057" TargetMode="External"/><Relationship Id="rId603" Type="http://schemas.openxmlformats.org/officeDocument/2006/relationships/hyperlink" Target="https://erdr.gp.gov.ua/erdr/erdr.bi.web.Listing.cls?link=t1m1c14r32&amp;key=4324057" TargetMode="External"/><Relationship Id="rId687" Type="http://schemas.openxmlformats.org/officeDocument/2006/relationships/hyperlink" Target="https://erdr.gp.gov.ua/erdr/erdr.bi.web.Listing.cls?link=t1m1c3r37&amp;key=4324057" TargetMode="External"/><Relationship Id="rId810" Type="http://schemas.openxmlformats.org/officeDocument/2006/relationships/hyperlink" Target="https://erdr.gp.gov.ua/erdr/erdr.bi.web.Listing.cls?link=t1m1c12r43&amp;key=4324057" TargetMode="External"/><Relationship Id="rId908" Type="http://schemas.openxmlformats.org/officeDocument/2006/relationships/hyperlink" Target="https://erdr.gp.gov.ua/erdr/erdr.bi.web.Listing.cls?link=t1m1c15r48&amp;key=4324057" TargetMode="External"/><Relationship Id="rId1233" Type="http://schemas.openxmlformats.org/officeDocument/2006/relationships/hyperlink" Target="https://erdr.gp.gov.ua/erdr/erdr.bi.web.Listing.cls?link=t1m1c17r65&amp;key=4324057" TargetMode="External"/><Relationship Id="rId1440" Type="http://schemas.openxmlformats.org/officeDocument/2006/relationships/hyperlink" Target="https://erdr.gp.gov.ua/erdr/erdr.bi.web.Listing.cls?link=t1m1c15r76&amp;key=4324057" TargetMode="External"/><Relationship Id="rId1538" Type="http://schemas.openxmlformats.org/officeDocument/2006/relationships/hyperlink" Target="https://erdr.gp.gov.ua/erdr/erdr.bi.web.Listing.cls?link=t1m1c18r81&amp;key=4324057" TargetMode="External"/><Relationship Id="rId242" Type="http://schemas.openxmlformats.org/officeDocument/2006/relationships/hyperlink" Target="https://erdr.gp.gov.ua/erdr/erdr.bi.web.Listing.cls?link=t1m1c14r13&amp;key=4324057" TargetMode="External"/><Relationship Id="rId894" Type="http://schemas.openxmlformats.org/officeDocument/2006/relationships/hyperlink" Target="https://erdr.gp.gov.ua/erdr/erdr.bi.web.Listing.cls?link=t1m1c1r48&amp;key=4324057" TargetMode="External"/><Relationship Id="rId1177" Type="http://schemas.openxmlformats.org/officeDocument/2006/relationships/hyperlink" Target="https://erdr.gp.gov.ua/erdr/erdr.bi.web.Listing.cls?link=t1m1c18r62&amp;key=4324057" TargetMode="External"/><Relationship Id="rId1300" Type="http://schemas.openxmlformats.org/officeDocument/2006/relationships/hyperlink" Target="https://erdr.gp.gov.ua/erdr/erdr.bi.web.Listing.cls?link=t1m1c8r69&amp;key=4324057" TargetMode="External"/><Relationship Id="rId37" Type="http://schemas.openxmlformats.org/officeDocument/2006/relationships/hyperlink" Target="https://erdr.gp.gov.ua/erdr/erdr.bi.web.Listing.cls?link=t1m1c18r2&amp;key=4324057" TargetMode="External"/><Relationship Id="rId102" Type="http://schemas.openxmlformats.org/officeDocument/2006/relationships/hyperlink" Target="https://erdr.gp.gov.ua/erdr/erdr.bi.web.Listing.cls?link=t1m1c7r6&amp;key=4324057" TargetMode="External"/><Relationship Id="rId547" Type="http://schemas.openxmlformats.org/officeDocument/2006/relationships/hyperlink" Target="https://erdr.gp.gov.ua/erdr/erdr.bi.web.Listing.cls?link=t1m1c15r29&amp;key=4324057" TargetMode="External"/><Relationship Id="rId754" Type="http://schemas.openxmlformats.org/officeDocument/2006/relationships/hyperlink" Target="https://erdr.gp.gov.ua/erdr/erdr.bi.web.Listing.cls?link=t1m1c13r40&amp;key=4324057" TargetMode="External"/><Relationship Id="rId961" Type="http://schemas.openxmlformats.org/officeDocument/2006/relationships/hyperlink" Target="https://erdr.gp.gov.ua/erdr/erdr.bi.web.Listing.cls?link=t1m1c11r51&amp;key=4324057" TargetMode="External"/><Relationship Id="rId1384" Type="http://schemas.openxmlformats.org/officeDocument/2006/relationships/hyperlink" Target="https://erdr.gp.gov.ua/erdr/erdr.bi.web.Listing.cls?link=t1m1c16r73&amp;key=4324057" TargetMode="External"/><Relationship Id="rId1591" Type="http://schemas.openxmlformats.org/officeDocument/2006/relationships/hyperlink" Target="https://erdr.gp.gov.ua/erdr/erdr.bi.web.Listing.cls?link=t1m1c14r84&amp;key=4324057" TargetMode="External"/><Relationship Id="rId1605" Type="http://schemas.openxmlformats.org/officeDocument/2006/relationships/hyperlink" Target="https://erdr.gp.gov.ua/erdr/erdr.bi.web.Listing.cls?link=t1m1c9r85&amp;key=4324057" TargetMode="External"/><Relationship Id="rId90" Type="http://schemas.openxmlformats.org/officeDocument/2006/relationships/hyperlink" Target="https://erdr.gp.gov.ua/erdr/erdr.bi.web.Listing.cls?link=t1m1c14r5&amp;key=4324057" TargetMode="External"/><Relationship Id="rId186" Type="http://schemas.openxmlformats.org/officeDocument/2006/relationships/hyperlink" Target="https://erdr.gp.gov.ua/erdr/erdr.bi.web.Listing.cls?link=t1m1c15r10&amp;key=4324057" TargetMode="External"/><Relationship Id="rId393" Type="http://schemas.openxmlformats.org/officeDocument/2006/relationships/hyperlink" Target="https://erdr.gp.gov.ua/erdr/erdr.bi.web.Listing.cls?link=t1m1c13r21&amp;key=4324057" TargetMode="External"/><Relationship Id="rId407" Type="http://schemas.openxmlformats.org/officeDocument/2006/relationships/hyperlink" Target="https://erdr.gp.gov.ua/erdr/erdr.bi.web.Listing.cls?link=t1m1c8r22&amp;key=4324057" TargetMode="External"/><Relationship Id="rId614" Type="http://schemas.openxmlformats.org/officeDocument/2006/relationships/hyperlink" Target="https://erdr.gp.gov.ua/erdr/erdr.bi.web.Listing.cls?link=t1m1c6r33&amp;key=4324057" TargetMode="External"/><Relationship Id="rId821" Type="http://schemas.openxmlformats.org/officeDocument/2006/relationships/hyperlink" Target="https://erdr.gp.gov.ua/erdr/erdr.bi.web.Listing.cls?link=t1m1c4r44&amp;key=4324057" TargetMode="External"/><Relationship Id="rId1037" Type="http://schemas.openxmlformats.org/officeDocument/2006/relationships/hyperlink" Target="https://erdr.gp.gov.ua/erdr/erdr.bi.web.Listing.cls?link=t1m1c11r55&amp;key=4324057" TargetMode="External"/><Relationship Id="rId1244" Type="http://schemas.openxmlformats.org/officeDocument/2006/relationships/hyperlink" Target="https://erdr.gp.gov.ua/erdr/erdr.bi.web.Listing.cls?link=t1m1c9r66&amp;key=4324057" TargetMode="External"/><Relationship Id="rId1451" Type="http://schemas.openxmlformats.org/officeDocument/2006/relationships/hyperlink" Target="https://erdr.gp.gov.ua/erdr/erdr.bi.web.Listing.cls?link=t1m1c7r77&amp;key=4324057" TargetMode="External"/><Relationship Id="rId253" Type="http://schemas.openxmlformats.org/officeDocument/2006/relationships/hyperlink" Target="https://erdr.gp.gov.ua/erdr/erdr.bi.web.Listing.cls?link=t1m1c6r14&amp;key=4324057" TargetMode="External"/><Relationship Id="rId460" Type="http://schemas.openxmlformats.org/officeDocument/2006/relationships/hyperlink" Target="https://erdr.gp.gov.ua/erdr/erdr.bi.web.Listing.cls?link=t1m1c4r25&amp;key=4324057" TargetMode="External"/><Relationship Id="rId698" Type="http://schemas.openxmlformats.org/officeDocument/2006/relationships/hyperlink" Target="https://erdr.gp.gov.ua/erdr/erdr.bi.web.Listing.cls?link=t1m1c14r37&amp;key=4324057" TargetMode="External"/><Relationship Id="rId919" Type="http://schemas.openxmlformats.org/officeDocument/2006/relationships/hyperlink" Target="https://erdr.gp.gov.ua/erdr/erdr.bi.web.Listing.cls?link=t1m1c7r49&amp;key=4324057" TargetMode="External"/><Relationship Id="rId1090" Type="http://schemas.openxmlformats.org/officeDocument/2006/relationships/hyperlink" Target="https://erdr.gp.gov.ua/erdr/erdr.bi.web.Listing.cls?link=t1m1c7r58&amp;key=4324057" TargetMode="External"/><Relationship Id="rId1104" Type="http://schemas.openxmlformats.org/officeDocument/2006/relationships/hyperlink" Target="https://erdr.gp.gov.ua/erdr/erdr.bi.web.Listing.cls?link=t1m1c2r59&amp;key=4324057" TargetMode="External"/><Relationship Id="rId1311" Type="http://schemas.openxmlformats.org/officeDocument/2006/relationships/hyperlink" Target="https://erdr.gp.gov.ua/erdr/erdr.bi.web.Listing.cls?link=t1m1c19r69&amp;key=4324057" TargetMode="External"/><Relationship Id="rId1549" Type="http://schemas.openxmlformats.org/officeDocument/2006/relationships/hyperlink" Target="https://erdr.gp.gov.ua/erdr/erdr.bi.web.Listing.cls?link=t1m1c10r82&amp;key=4324057" TargetMode="External"/><Relationship Id="rId48" Type="http://schemas.openxmlformats.org/officeDocument/2006/relationships/hyperlink" Target="https://erdr.gp.gov.ua/erdr/erdr.bi.web.Listing.cls?link=t1m1c10r3&amp;key=4324057" TargetMode="External"/><Relationship Id="rId113" Type="http://schemas.openxmlformats.org/officeDocument/2006/relationships/hyperlink" Target="https://erdr.gp.gov.ua/erdr/erdr.bi.web.Listing.cls?link=t1m1c18r6&amp;key=4324057" TargetMode="External"/><Relationship Id="rId320" Type="http://schemas.openxmlformats.org/officeDocument/2006/relationships/hyperlink" Target="https://erdr.gp.gov.ua/erdr/erdr.bi.web.Listing.cls?link=t1m1c16r17&amp;key=4324057" TargetMode="External"/><Relationship Id="rId558" Type="http://schemas.openxmlformats.org/officeDocument/2006/relationships/hyperlink" Target="https://erdr.gp.gov.ua/erdr/erdr.bi.web.Listing.cls?link=t1m1c7r30&amp;key=4324057" TargetMode="External"/><Relationship Id="rId765" Type="http://schemas.openxmlformats.org/officeDocument/2006/relationships/hyperlink" Target="https://erdr.gp.gov.ua/erdr/erdr.bi.web.Listing.cls?link=t1m1c5r41&amp;key=4324057" TargetMode="External"/><Relationship Id="rId972" Type="http://schemas.openxmlformats.org/officeDocument/2006/relationships/hyperlink" Target="https://erdr.gp.gov.ua/erdr/erdr.bi.web.Listing.cls?link=t1m1c3r52&amp;key=4324057" TargetMode="External"/><Relationship Id="rId1188" Type="http://schemas.openxmlformats.org/officeDocument/2006/relationships/hyperlink" Target="https://erdr.gp.gov.ua/erdr/erdr.bi.web.Listing.cls?link=t1m1c10r63&amp;key=4324057" TargetMode="External"/><Relationship Id="rId1395" Type="http://schemas.openxmlformats.org/officeDocument/2006/relationships/hyperlink" Target="https://erdr.gp.gov.ua/erdr/erdr.bi.web.Listing.cls?link=t1m1c8r74&amp;key=4324057" TargetMode="External"/><Relationship Id="rId1409" Type="http://schemas.openxmlformats.org/officeDocument/2006/relationships/hyperlink" Target="https://erdr.gp.gov.ua/erdr/erdr.bi.web.Listing.cls?link=t1m1c3r75&amp;key=4324057" TargetMode="External"/><Relationship Id="rId1616" Type="http://schemas.openxmlformats.org/officeDocument/2006/relationships/hyperlink" Target="https://erdr.gp.gov.ua/erdr/erdr.bi.web.Listing.cls?link=t1m1c1r86&amp;key=4324057" TargetMode="External"/><Relationship Id="rId197" Type="http://schemas.openxmlformats.org/officeDocument/2006/relationships/hyperlink" Target="https://erdr.gp.gov.ua/erdr/erdr.bi.web.Listing.cls?link=t1m1c7r11&amp;key=4324057" TargetMode="External"/><Relationship Id="rId418" Type="http://schemas.openxmlformats.org/officeDocument/2006/relationships/hyperlink" Target="https://erdr.gp.gov.ua/erdr/erdr.bi.web.Listing.cls?link=t1m1c19r22&amp;key=4324057" TargetMode="External"/><Relationship Id="rId625" Type="http://schemas.openxmlformats.org/officeDocument/2006/relationships/hyperlink" Target="https://erdr.gp.gov.ua/erdr/erdr.bi.web.Listing.cls?link=t1m1c17r33&amp;key=4324057" TargetMode="External"/><Relationship Id="rId832" Type="http://schemas.openxmlformats.org/officeDocument/2006/relationships/hyperlink" Target="https://erdr.gp.gov.ua/erdr/erdr.bi.web.Listing.cls?link=t1m1c15r44&amp;key=4324057" TargetMode="External"/><Relationship Id="rId1048" Type="http://schemas.openxmlformats.org/officeDocument/2006/relationships/hyperlink" Target="https://erdr.gp.gov.ua/erdr/erdr.bi.web.Listing.cls?link=t1m1c3r56&amp;key=4324057" TargetMode="External"/><Relationship Id="rId1255" Type="http://schemas.openxmlformats.org/officeDocument/2006/relationships/hyperlink" Target="https://erdr.gp.gov.ua/erdr/erdr.bi.web.Listing.cls?link=t1m1c1r67&amp;key=4324057" TargetMode="External"/><Relationship Id="rId1462" Type="http://schemas.openxmlformats.org/officeDocument/2006/relationships/hyperlink" Target="https://erdr.gp.gov.ua/erdr/erdr.bi.web.Listing.cls?link=t1m1c18r77&amp;key=4324057" TargetMode="External"/><Relationship Id="rId264" Type="http://schemas.openxmlformats.org/officeDocument/2006/relationships/hyperlink" Target="https://erdr.gp.gov.ua/erdr/erdr.bi.web.Listing.cls?link=t1m1c17r14&amp;key=4324057" TargetMode="External"/><Relationship Id="rId471" Type="http://schemas.openxmlformats.org/officeDocument/2006/relationships/hyperlink" Target="https://erdr.gp.gov.ua/erdr/erdr.bi.web.Listing.cls?link=t1m1c15r25&amp;key=4324057" TargetMode="External"/><Relationship Id="rId1115" Type="http://schemas.openxmlformats.org/officeDocument/2006/relationships/hyperlink" Target="https://erdr.gp.gov.ua/erdr/erdr.bi.web.Listing.cls?link=t1m1c13r59&amp;key=4324057" TargetMode="External"/><Relationship Id="rId1322" Type="http://schemas.openxmlformats.org/officeDocument/2006/relationships/hyperlink" Target="https://erdr.gp.gov.ua/erdr/erdr.bi.web.Listing.cls?link=t1m1c11r70&amp;key=4324057" TargetMode="External"/><Relationship Id="rId59" Type="http://schemas.openxmlformats.org/officeDocument/2006/relationships/hyperlink" Target="https://erdr.gp.gov.ua/erdr/erdr.bi.web.Listing.cls?link=t1m1c2r4&amp;key=4324057" TargetMode="External"/><Relationship Id="rId124" Type="http://schemas.openxmlformats.org/officeDocument/2006/relationships/hyperlink" Target="https://erdr.gp.gov.ua/erdr/erdr.bi.web.Listing.cls?link=t1m1c10r7&amp;key=4324057" TargetMode="External"/><Relationship Id="rId569" Type="http://schemas.openxmlformats.org/officeDocument/2006/relationships/hyperlink" Target="https://erdr.gp.gov.ua/erdr/erdr.bi.web.Listing.cls?link=t1m1c18r30&amp;key=4324057" TargetMode="External"/><Relationship Id="rId776" Type="http://schemas.openxmlformats.org/officeDocument/2006/relationships/hyperlink" Target="https://erdr.gp.gov.ua/erdr/erdr.bi.web.Listing.cls?link=t1m1c16r41&amp;key=4324057" TargetMode="External"/><Relationship Id="rId983" Type="http://schemas.openxmlformats.org/officeDocument/2006/relationships/hyperlink" Target="https://erdr.gp.gov.ua/erdr/erdr.bi.web.Listing.cls?link=t1m1c14r52&amp;key=4324057" TargetMode="External"/><Relationship Id="rId1199" Type="http://schemas.openxmlformats.org/officeDocument/2006/relationships/hyperlink" Target="https://erdr.gp.gov.ua/erdr/erdr.bi.web.Listing.cls?link=t1m1c2r64&amp;key=4324057" TargetMode="External"/><Relationship Id="rId1627" Type="http://schemas.openxmlformats.org/officeDocument/2006/relationships/hyperlink" Target="https://erdr.gp.gov.ua/erdr/erdr.bi.web.Listing.cls?link=t1m1c12r86&amp;key=4324057" TargetMode="External"/><Relationship Id="rId331" Type="http://schemas.openxmlformats.org/officeDocument/2006/relationships/hyperlink" Target="https://erdr.gp.gov.ua/erdr/erdr.bi.web.Listing.cls?link=t1m1c8r18&amp;key=4324057" TargetMode="External"/><Relationship Id="rId429" Type="http://schemas.openxmlformats.org/officeDocument/2006/relationships/hyperlink" Target="https://erdr.gp.gov.ua/erdr/erdr.bi.web.Listing.cls?link=t1m1c11r23&amp;key=4324057" TargetMode="External"/><Relationship Id="rId636" Type="http://schemas.openxmlformats.org/officeDocument/2006/relationships/hyperlink" Target="https://erdr.gp.gov.ua/erdr/erdr.bi.web.Listing.cls?link=t1m1c9r34&amp;key=4324057" TargetMode="External"/><Relationship Id="rId1059" Type="http://schemas.openxmlformats.org/officeDocument/2006/relationships/hyperlink" Target="https://erdr.gp.gov.ua/erdr/erdr.bi.web.Listing.cls?link=t1m1c14r56&amp;key=4324057" TargetMode="External"/><Relationship Id="rId1266" Type="http://schemas.openxmlformats.org/officeDocument/2006/relationships/hyperlink" Target="https://erdr.gp.gov.ua/erdr/erdr.bi.web.Listing.cls?link=t1m1c12r67&amp;key=4324057" TargetMode="External"/><Relationship Id="rId1473" Type="http://schemas.openxmlformats.org/officeDocument/2006/relationships/hyperlink" Target="https://erdr.gp.gov.ua/erdr/erdr.bi.web.Listing.cls?link=t1m1c10r78&amp;key=4324057" TargetMode="External"/><Relationship Id="rId843" Type="http://schemas.openxmlformats.org/officeDocument/2006/relationships/hyperlink" Target="https://erdr.gp.gov.ua/erdr/erdr.bi.web.Listing.cls?link=t1m1c7r45&amp;key=4324057" TargetMode="External"/><Relationship Id="rId1126" Type="http://schemas.openxmlformats.org/officeDocument/2006/relationships/hyperlink" Target="https://erdr.gp.gov.ua/erdr/erdr.bi.web.Listing.cls?link=t1m1c5r60&amp;key=4324057" TargetMode="External"/><Relationship Id="rId275" Type="http://schemas.openxmlformats.org/officeDocument/2006/relationships/hyperlink" Target="https://erdr.gp.gov.ua/erdr/erdr.bi.web.Listing.cls?link=t1m1c9r15&amp;key=4324057" TargetMode="External"/><Relationship Id="rId482" Type="http://schemas.openxmlformats.org/officeDocument/2006/relationships/hyperlink" Target="https://erdr.gp.gov.ua/erdr/erdr.bi.web.Listing.cls?link=t1m1c7r26&amp;key=4324057" TargetMode="External"/><Relationship Id="rId703" Type="http://schemas.openxmlformats.org/officeDocument/2006/relationships/hyperlink" Target="https://erdr.gp.gov.ua/erdr/erdr.bi.web.Listing.cls?link=t1m1c19r37&amp;key=4324057" TargetMode="External"/><Relationship Id="rId910" Type="http://schemas.openxmlformats.org/officeDocument/2006/relationships/hyperlink" Target="https://erdr.gp.gov.ua/erdr/erdr.bi.web.Listing.cls?link=t1m1c17r48&amp;key=4324057" TargetMode="External"/><Relationship Id="rId1333" Type="http://schemas.openxmlformats.org/officeDocument/2006/relationships/hyperlink" Target="https://erdr.gp.gov.ua/erdr/erdr.bi.web.Listing.cls?link=t1m1c3r71&amp;key=4324057" TargetMode="External"/><Relationship Id="rId1540" Type="http://schemas.openxmlformats.org/officeDocument/2006/relationships/hyperlink" Target="https://erdr.gp.gov.ua/erdr/erdr.bi.web.Listing.cls?link=t1m1c1r82&amp;key=4324057" TargetMode="External"/><Relationship Id="rId1638" Type="http://schemas.openxmlformats.org/officeDocument/2006/relationships/hyperlink" Target="https://erdr.gp.gov.ua/erdr/erdr.bi.web.Listing.cls?link=t1m1c4r87&amp;key=4324057" TargetMode="External"/><Relationship Id="rId135" Type="http://schemas.openxmlformats.org/officeDocument/2006/relationships/hyperlink" Target="https://erdr.gp.gov.ua/erdr/erdr.bi.web.Listing.cls?link=t1m1c2r8&amp;key=4324057" TargetMode="External"/><Relationship Id="rId342" Type="http://schemas.openxmlformats.org/officeDocument/2006/relationships/hyperlink" Target="https://erdr.gp.gov.ua/erdr/erdr.bi.web.Listing.cls?link=t1m1c19r18&amp;key=4324057" TargetMode="External"/><Relationship Id="rId787" Type="http://schemas.openxmlformats.org/officeDocument/2006/relationships/hyperlink" Target="https://erdr.gp.gov.ua/erdr/erdr.bi.web.Listing.cls?link=t1m1c8r42&amp;key=4324057" TargetMode="External"/><Relationship Id="rId994" Type="http://schemas.openxmlformats.org/officeDocument/2006/relationships/hyperlink" Target="https://erdr.gp.gov.ua/erdr/erdr.bi.web.Listing.cls?link=t1m1c6r53&amp;key=4324057" TargetMode="External"/><Relationship Id="rId1400" Type="http://schemas.openxmlformats.org/officeDocument/2006/relationships/hyperlink" Target="https://erdr.gp.gov.ua/erdr/erdr.bi.web.Listing.cls?link=t1m1c13r74&amp;key=4324057" TargetMode="External"/><Relationship Id="rId202" Type="http://schemas.openxmlformats.org/officeDocument/2006/relationships/hyperlink" Target="https://erdr.gp.gov.ua/erdr/erdr.bi.web.Listing.cls?link=t1m1c12r11&amp;key=4324057" TargetMode="External"/><Relationship Id="rId647" Type="http://schemas.openxmlformats.org/officeDocument/2006/relationships/hyperlink" Target="https://erdr.gp.gov.ua/erdr/erdr.bi.web.Listing.cls?link=t1m1c1r35&amp;key=4324057" TargetMode="External"/><Relationship Id="rId854" Type="http://schemas.openxmlformats.org/officeDocument/2006/relationships/hyperlink" Target="https://erdr.gp.gov.ua/erdr/erdr.bi.web.Listing.cls?link=t1m1c18r45&amp;key=4324057" TargetMode="External"/><Relationship Id="rId1277" Type="http://schemas.openxmlformats.org/officeDocument/2006/relationships/hyperlink" Target="https://erdr.gp.gov.ua/erdr/erdr.bi.web.Listing.cls?link=t1m1c4r68&amp;key=4324057" TargetMode="External"/><Relationship Id="rId1484" Type="http://schemas.openxmlformats.org/officeDocument/2006/relationships/hyperlink" Target="https://erdr.gp.gov.ua/erdr/erdr.bi.web.Listing.cls?link=t1m1c2r79&amp;key=4324057" TargetMode="External"/><Relationship Id="rId286" Type="http://schemas.openxmlformats.org/officeDocument/2006/relationships/hyperlink" Target="https://erdr.gp.gov.ua/erdr/erdr.bi.web.Listing.cls?link=t1m1c1r16&amp;key=4324057" TargetMode="External"/><Relationship Id="rId493" Type="http://schemas.openxmlformats.org/officeDocument/2006/relationships/hyperlink" Target="https://erdr.gp.gov.ua/erdr/erdr.bi.web.Listing.cls?link=t1m1c18r26&amp;key=4324057" TargetMode="External"/><Relationship Id="rId507" Type="http://schemas.openxmlformats.org/officeDocument/2006/relationships/hyperlink" Target="https://erdr.gp.gov.ua/erdr/erdr.bi.web.Listing.cls?link=t1m1c13r27&amp;key=4324057" TargetMode="External"/><Relationship Id="rId714" Type="http://schemas.openxmlformats.org/officeDocument/2006/relationships/hyperlink" Target="https://erdr.gp.gov.ua/erdr/erdr.bi.web.Listing.cls?link=t1m1c11r38&amp;key=4324057" TargetMode="External"/><Relationship Id="rId921" Type="http://schemas.openxmlformats.org/officeDocument/2006/relationships/hyperlink" Target="https://erdr.gp.gov.ua/erdr/erdr.bi.web.Listing.cls?link=t1m1c9r49&amp;key=4324057" TargetMode="External"/><Relationship Id="rId1137" Type="http://schemas.openxmlformats.org/officeDocument/2006/relationships/hyperlink" Target="https://erdr.gp.gov.ua/erdr/erdr.bi.web.Listing.cls?link=t1m1c16r60&amp;key=4324057" TargetMode="External"/><Relationship Id="rId1344" Type="http://schemas.openxmlformats.org/officeDocument/2006/relationships/hyperlink" Target="https://erdr.gp.gov.ua/erdr/erdr.bi.web.Listing.cls?link=t1m1c14r71&amp;key=4324057" TargetMode="External"/><Relationship Id="rId1551" Type="http://schemas.openxmlformats.org/officeDocument/2006/relationships/hyperlink" Target="https://erdr.gp.gov.ua/erdr/erdr.bi.web.Listing.cls?link=t1m1c12r82&amp;key=4324057" TargetMode="External"/><Relationship Id="rId50" Type="http://schemas.openxmlformats.org/officeDocument/2006/relationships/hyperlink" Target="https://erdr.gp.gov.ua/erdr/erdr.bi.web.Listing.cls?link=t1m1c12r3&amp;key=4324057" TargetMode="External"/><Relationship Id="rId146" Type="http://schemas.openxmlformats.org/officeDocument/2006/relationships/hyperlink" Target="https://erdr.gp.gov.ua/erdr/erdr.bi.web.Listing.cls?link=t1m1c13r8&amp;key=4324057" TargetMode="External"/><Relationship Id="rId353" Type="http://schemas.openxmlformats.org/officeDocument/2006/relationships/hyperlink" Target="https://erdr.gp.gov.ua/erdr/erdr.bi.web.Listing.cls?link=t1m1c11r19&amp;key=4324057" TargetMode="External"/><Relationship Id="rId560" Type="http://schemas.openxmlformats.org/officeDocument/2006/relationships/hyperlink" Target="https://erdr.gp.gov.ua/erdr/erdr.bi.web.Listing.cls?link=t1m1c9r30&amp;key=4324057" TargetMode="External"/><Relationship Id="rId798" Type="http://schemas.openxmlformats.org/officeDocument/2006/relationships/hyperlink" Target="https://erdr.gp.gov.ua/erdr/erdr.bi.web.Listing.cls?link=t1m1c19r42&amp;key=4324057" TargetMode="External"/><Relationship Id="rId1190" Type="http://schemas.openxmlformats.org/officeDocument/2006/relationships/hyperlink" Target="https://erdr.gp.gov.ua/erdr/erdr.bi.web.Listing.cls?link=t1m1c12r63&amp;key=4324057" TargetMode="External"/><Relationship Id="rId1204" Type="http://schemas.openxmlformats.org/officeDocument/2006/relationships/hyperlink" Target="https://erdr.gp.gov.ua/erdr/erdr.bi.web.Listing.cls?link=t1m1c7r64&amp;key=4324057" TargetMode="External"/><Relationship Id="rId1411" Type="http://schemas.openxmlformats.org/officeDocument/2006/relationships/hyperlink" Target="https://erdr.gp.gov.ua/erdr/erdr.bi.web.Listing.cls?link=t1m1c5r75&amp;key=4324057" TargetMode="External"/><Relationship Id="rId1649" Type="http://schemas.openxmlformats.org/officeDocument/2006/relationships/hyperlink" Target="https://erdr.gp.gov.ua/erdr/erdr.bi.web.Listing.cls?link=t1m1c15r87&amp;key=4324057" TargetMode="External"/><Relationship Id="rId213" Type="http://schemas.openxmlformats.org/officeDocument/2006/relationships/hyperlink" Target="https://erdr.gp.gov.ua/erdr/erdr.bi.web.Listing.cls?link=t1m1c4r12&amp;key=4324057" TargetMode="External"/><Relationship Id="rId420" Type="http://schemas.openxmlformats.org/officeDocument/2006/relationships/hyperlink" Target="https://erdr.gp.gov.ua/erdr/erdr.bi.web.Listing.cls?link=t1m1c2r23&amp;key=4324057" TargetMode="External"/><Relationship Id="rId658" Type="http://schemas.openxmlformats.org/officeDocument/2006/relationships/hyperlink" Target="https://erdr.gp.gov.ua/erdr/erdr.bi.web.Listing.cls?link=t1m1c12r35&amp;key=4324057" TargetMode="External"/><Relationship Id="rId865" Type="http://schemas.openxmlformats.org/officeDocument/2006/relationships/hyperlink" Target="https://erdr.gp.gov.ua/erdr/erdr.bi.web.Listing.cls?link=t1m1c10r46&amp;key=4324057" TargetMode="External"/><Relationship Id="rId1050" Type="http://schemas.openxmlformats.org/officeDocument/2006/relationships/hyperlink" Target="https://erdr.gp.gov.ua/erdr/erdr.bi.web.Listing.cls?link=t1m1c5r56&amp;key=4324057" TargetMode="External"/><Relationship Id="rId1288" Type="http://schemas.openxmlformats.org/officeDocument/2006/relationships/hyperlink" Target="https://erdr.gp.gov.ua/erdr/erdr.bi.web.Listing.cls?link=t1m1c15r68&amp;key=4324057" TargetMode="External"/><Relationship Id="rId1495" Type="http://schemas.openxmlformats.org/officeDocument/2006/relationships/hyperlink" Target="https://erdr.gp.gov.ua/erdr/erdr.bi.web.Listing.cls?link=t1m1c13r79&amp;key=4324057" TargetMode="External"/><Relationship Id="rId1509" Type="http://schemas.openxmlformats.org/officeDocument/2006/relationships/hyperlink" Target="https://erdr.gp.gov.ua/erdr/erdr.bi.web.Listing.cls?link=t1m1c8r80&amp;key=4324057" TargetMode="External"/><Relationship Id="rId297" Type="http://schemas.openxmlformats.org/officeDocument/2006/relationships/hyperlink" Target="https://erdr.gp.gov.ua/erdr/erdr.bi.web.Listing.cls?link=t1m1c12r16&amp;key=4324057" TargetMode="External"/><Relationship Id="rId518" Type="http://schemas.openxmlformats.org/officeDocument/2006/relationships/hyperlink" Target="https://erdr.gp.gov.ua/erdr/erdr.bi.web.Listing.cls?link=t1m1c5r28&amp;key=4324057" TargetMode="External"/><Relationship Id="rId725" Type="http://schemas.openxmlformats.org/officeDocument/2006/relationships/hyperlink" Target="https://erdr.gp.gov.ua/erdr/erdr.bi.web.Listing.cls?link=t1m1c3r39&amp;key=4324057" TargetMode="External"/><Relationship Id="rId932" Type="http://schemas.openxmlformats.org/officeDocument/2006/relationships/hyperlink" Target="https://erdr.gp.gov.ua/erdr/erdr.bi.web.Listing.cls?link=t1m1c1r50&amp;key=4324057" TargetMode="External"/><Relationship Id="rId1148" Type="http://schemas.openxmlformats.org/officeDocument/2006/relationships/hyperlink" Target="https://erdr.gp.gov.ua/erdr/erdr.bi.web.Listing.cls?link=t1m1c8r61&amp;key=4324057" TargetMode="External"/><Relationship Id="rId1355" Type="http://schemas.openxmlformats.org/officeDocument/2006/relationships/hyperlink" Target="https://erdr.gp.gov.ua/erdr/erdr.bi.web.Listing.cls?link=t1m1c6r72&amp;key=4324057" TargetMode="External"/><Relationship Id="rId1562" Type="http://schemas.openxmlformats.org/officeDocument/2006/relationships/hyperlink" Target="https://erdr.gp.gov.ua/erdr/erdr.bi.web.Listing.cls?link=t1m1c4r83&amp;key=4324057" TargetMode="External"/><Relationship Id="rId157" Type="http://schemas.openxmlformats.org/officeDocument/2006/relationships/hyperlink" Target="https://erdr.gp.gov.ua/erdr/erdr.bi.web.Listing.cls?link=t1m1c5r9&amp;key=4324057" TargetMode="External"/><Relationship Id="rId364" Type="http://schemas.openxmlformats.org/officeDocument/2006/relationships/hyperlink" Target="https://erdr.gp.gov.ua/erdr/erdr.bi.web.Listing.cls?link=t1m1c3r20&amp;key=4324057" TargetMode="External"/><Relationship Id="rId1008" Type="http://schemas.openxmlformats.org/officeDocument/2006/relationships/hyperlink" Target="https://erdr.gp.gov.ua/erdr/erdr.bi.web.Listing.cls?link=t1m1c1r54&amp;key=4324057" TargetMode="External"/><Relationship Id="rId1215" Type="http://schemas.openxmlformats.org/officeDocument/2006/relationships/hyperlink" Target="https://erdr.gp.gov.ua/erdr/erdr.bi.web.Listing.cls?link=t1m1c18r64&amp;key=4324057" TargetMode="External"/><Relationship Id="rId1422" Type="http://schemas.openxmlformats.org/officeDocument/2006/relationships/hyperlink" Target="https://erdr.gp.gov.ua/erdr/erdr.bi.web.Listing.cls?link=t1m1c16r75&amp;key=4324057" TargetMode="External"/><Relationship Id="rId61" Type="http://schemas.openxmlformats.org/officeDocument/2006/relationships/hyperlink" Target="https://erdr.gp.gov.ua/erdr/erdr.bi.web.Listing.cls?link=t1m1c4r4&amp;key=4324057" TargetMode="External"/><Relationship Id="rId571" Type="http://schemas.openxmlformats.org/officeDocument/2006/relationships/hyperlink" Target="https://erdr.gp.gov.ua/erdr/erdr.bi.web.Listing.cls?link=t1m1c1r31&amp;key=4324057" TargetMode="External"/><Relationship Id="rId669" Type="http://schemas.openxmlformats.org/officeDocument/2006/relationships/hyperlink" Target="https://erdr.gp.gov.ua/erdr/erdr.bi.web.Listing.cls?link=t1m1c4r36&amp;key=4324057" TargetMode="External"/><Relationship Id="rId876" Type="http://schemas.openxmlformats.org/officeDocument/2006/relationships/hyperlink" Target="https://erdr.gp.gov.ua/erdr/erdr.bi.web.Listing.cls?link=t1m1c2r47&amp;key=4324057" TargetMode="External"/><Relationship Id="rId1299" Type="http://schemas.openxmlformats.org/officeDocument/2006/relationships/hyperlink" Target="https://erdr.gp.gov.ua/erdr/erdr.bi.web.Listing.cls?link=t1m1c7r69&amp;key=4324057" TargetMode="External"/><Relationship Id="rId19" Type="http://schemas.openxmlformats.org/officeDocument/2006/relationships/hyperlink" Target="https://erdr.gp.gov.ua/erdr/erdr.bi.web.Listing.cls?link=t1m1c19r1&amp;key=4324057" TargetMode="External"/><Relationship Id="rId224" Type="http://schemas.openxmlformats.org/officeDocument/2006/relationships/hyperlink" Target="https://erdr.gp.gov.ua/erdr/erdr.bi.web.Listing.cls?link=t1m1c15r12&amp;key=4324057" TargetMode="External"/><Relationship Id="rId431" Type="http://schemas.openxmlformats.org/officeDocument/2006/relationships/hyperlink" Target="https://erdr.gp.gov.ua/erdr/erdr.bi.web.Listing.cls?link=t1m1c13r23&amp;key=4324057" TargetMode="External"/><Relationship Id="rId529" Type="http://schemas.openxmlformats.org/officeDocument/2006/relationships/hyperlink" Target="https://erdr.gp.gov.ua/erdr/erdr.bi.web.Listing.cls?link=t1m1c16r28&amp;key=4324057" TargetMode="External"/><Relationship Id="rId736" Type="http://schemas.openxmlformats.org/officeDocument/2006/relationships/hyperlink" Target="https://erdr.gp.gov.ua/erdr/erdr.bi.web.Listing.cls?link=t1m1c14r39&amp;key=4324057" TargetMode="External"/><Relationship Id="rId1061" Type="http://schemas.openxmlformats.org/officeDocument/2006/relationships/hyperlink" Target="https://erdr.gp.gov.ua/erdr/erdr.bi.web.Listing.cls?link=t1m1c16r56&amp;key=4324057" TargetMode="External"/><Relationship Id="rId1159" Type="http://schemas.openxmlformats.org/officeDocument/2006/relationships/hyperlink" Target="https://erdr.gp.gov.ua/erdr/erdr.bi.web.Listing.cls?link=t1m1c19r61&amp;key=4324057" TargetMode="External"/><Relationship Id="rId1366" Type="http://schemas.openxmlformats.org/officeDocument/2006/relationships/hyperlink" Target="https://erdr.gp.gov.ua/erdr/erdr.bi.web.Listing.cls?link=t1m1c17r72&amp;key=4324057" TargetMode="External"/><Relationship Id="rId168" Type="http://schemas.openxmlformats.org/officeDocument/2006/relationships/hyperlink" Target="https://erdr.gp.gov.ua/erdr/erdr.bi.web.Listing.cls?link=t1m1c16r9&amp;key=4324057" TargetMode="External"/><Relationship Id="rId943" Type="http://schemas.openxmlformats.org/officeDocument/2006/relationships/hyperlink" Target="https://erdr.gp.gov.ua/erdr/erdr.bi.web.Listing.cls?link=t1m1c12r50&amp;key=4324057" TargetMode="External"/><Relationship Id="rId1019" Type="http://schemas.openxmlformats.org/officeDocument/2006/relationships/hyperlink" Target="https://erdr.gp.gov.ua/erdr/erdr.bi.web.Listing.cls?link=t1m1c12r54&amp;key=4324057" TargetMode="External"/><Relationship Id="rId1573" Type="http://schemas.openxmlformats.org/officeDocument/2006/relationships/hyperlink" Target="https://erdr.gp.gov.ua/erdr/erdr.bi.web.Listing.cls?link=t1m1c15r83&amp;key=4324057" TargetMode="External"/><Relationship Id="rId72" Type="http://schemas.openxmlformats.org/officeDocument/2006/relationships/hyperlink" Target="https://erdr.gp.gov.ua/erdr/erdr.bi.web.Listing.cls?link=t1m1c15r4&amp;key=4324057" TargetMode="External"/><Relationship Id="rId375" Type="http://schemas.openxmlformats.org/officeDocument/2006/relationships/hyperlink" Target="https://erdr.gp.gov.ua/erdr/erdr.bi.web.Listing.cls?link=t1m1c14r20&amp;key=4324057" TargetMode="External"/><Relationship Id="rId582" Type="http://schemas.openxmlformats.org/officeDocument/2006/relationships/hyperlink" Target="https://erdr.gp.gov.ua/erdr/erdr.bi.web.Listing.cls?link=t1m1c12r31&amp;key=4324057" TargetMode="External"/><Relationship Id="rId803" Type="http://schemas.openxmlformats.org/officeDocument/2006/relationships/hyperlink" Target="https://erdr.gp.gov.ua/erdr/erdr.bi.web.Listing.cls?link=t1m1c5r43&amp;key=4324057" TargetMode="External"/><Relationship Id="rId1226" Type="http://schemas.openxmlformats.org/officeDocument/2006/relationships/hyperlink" Target="https://erdr.gp.gov.ua/erdr/erdr.bi.web.Listing.cls?link=t1m1c10r65&amp;key=4324057" TargetMode="External"/><Relationship Id="rId1433" Type="http://schemas.openxmlformats.org/officeDocument/2006/relationships/hyperlink" Target="https://erdr.gp.gov.ua/erdr/erdr.bi.web.Listing.cls?link=t1m1c8r76&amp;key=4324057" TargetMode="External"/><Relationship Id="rId1640" Type="http://schemas.openxmlformats.org/officeDocument/2006/relationships/hyperlink" Target="https://erdr.gp.gov.ua/erdr/erdr.bi.web.Listing.cls?link=t1m1c6r87&amp;key=4324057" TargetMode="External"/><Relationship Id="rId3" Type="http://schemas.openxmlformats.org/officeDocument/2006/relationships/hyperlink" Target="https://erdr.gp.gov.ua/erdr/erdr.bi.web.Listing.cls?link=t1m1c3r1&amp;key=4324057" TargetMode="External"/><Relationship Id="rId235" Type="http://schemas.openxmlformats.org/officeDocument/2006/relationships/hyperlink" Target="https://erdr.gp.gov.ua/erdr/erdr.bi.web.Listing.cls?link=t1m1c7r13&amp;key=4324057" TargetMode="External"/><Relationship Id="rId442" Type="http://schemas.openxmlformats.org/officeDocument/2006/relationships/hyperlink" Target="https://erdr.gp.gov.ua/erdr/erdr.bi.web.Listing.cls?link=t1m1c5r24&amp;key=4324057" TargetMode="External"/><Relationship Id="rId887" Type="http://schemas.openxmlformats.org/officeDocument/2006/relationships/hyperlink" Target="https://erdr.gp.gov.ua/erdr/erdr.bi.web.Listing.cls?link=t1m1c13r47&amp;key=4324057" TargetMode="External"/><Relationship Id="rId1072" Type="http://schemas.openxmlformats.org/officeDocument/2006/relationships/hyperlink" Target="https://erdr.gp.gov.ua/erdr/erdr.bi.web.Listing.cls?link=t1m1c8r57&amp;key=4324057" TargetMode="External"/><Relationship Id="rId1500" Type="http://schemas.openxmlformats.org/officeDocument/2006/relationships/hyperlink" Target="https://erdr.gp.gov.ua/erdr/erdr.bi.web.Listing.cls?link=t1m1c18r79&amp;key=4324057" TargetMode="External"/><Relationship Id="rId302" Type="http://schemas.openxmlformats.org/officeDocument/2006/relationships/hyperlink" Target="https://erdr.gp.gov.ua/erdr/erdr.bi.web.Listing.cls?link=t1m1c17r16&amp;key=4324057" TargetMode="External"/><Relationship Id="rId747" Type="http://schemas.openxmlformats.org/officeDocument/2006/relationships/hyperlink" Target="https://erdr.gp.gov.ua/erdr/erdr.bi.web.Listing.cls?link=t1m1c6r40&amp;key=4324057" TargetMode="External"/><Relationship Id="rId954" Type="http://schemas.openxmlformats.org/officeDocument/2006/relationships/hyperlink" Target="https://erdr.gp.gov.ua/erdr/erdr.bi.web.Listing.cls?link=t1m1c4r51&amp;key=4324057" TargetMode="External"/><Relationship Id="rId1377" Type="http://schemas.openxmlformats.org/officeDocument/2006/relationships/hyperlink" Target="https://erdr.gp.gov.ua/erdr/erdr.bi.web.Listing.cls?link=t1m1c9r73&amp;key=4324057" TargetMode="External"/><Relationship Id="rId1584" Type="http://schemas.openxmlformats.org/officeDocument/2006/relationships/hyperlink" Target="https://erdr.gp.gov.ua/erdr/erdr.bi.web.Listing.cls?link=t1m1c7r84&amp;key=4324057" TargetMode="External"/><Relationship Id="rId83" Type="http://schemas.openxmlformats.org/officeDocument/2006/relationships/hyperlink" Target="https://erdr.gp.gov.ua/erdr/erdr.bi.web.Listing.cls?link=t1m1c7r5&amp;key=4324057" TargetMode="External"/><Relationship Id="rId179" Type="http://schemas.openxmlformats.org/officeDocument/2006/relationships/hyperlink" Target="https://erdr.gp.gov.ua/erdr/erdr.bi.web.Listing.cls?link=t1m1c8r10&amp;key=4324057" TargetMode="External"/><Relationship Id="rId386" Type="http://schemas.openxmlformats.org/officeDocument/2006/relationships/hyperlink" Target="https://erdr.gp.gov.ua/erdr/erdr.bi.web.Listing.cls?link=t1m1c6r21&amp;key=4324057" TargetMode="External"/><Relationship Id="rId593" Type="http://schemas.openxmlformats.org/officeDocument/2006/relationships/hyperlink" Target="https://erdr.gp.gov.ua/erdr/erdr.bi.web.Listing.cls?link=t1m1c4r32&amp;key=4324057" TargetMode="External"/><Relationship Id="rId607" Type="http://schemas.openxmlformats.org/officeDocument/2006/relationships/hyperlink" Target="https://erdr.gp.gov.ua/erdr/erdr.bi.web.Listing.cls?link=t1m1c18r32&amp;key=4324057" TargetMode="External"/><Relationship Id="rId814" Type="http://schemas.openxmlformats.org/officeDocument/2006/relationships/hyperlink" Target="https://erdr.gp.gov.ua/erdr/erdr.bi.web.Listing.cls?link=t1m1c16r43&amp;key=4324057" TargetMode="External"/><Relationship Id="rId1237" Type="http://schemas.openxmlformats.org/officeDocument/2006/relationships/hyperlink" Target="https://erdr.gp.gov.ua/erdr/erdr.bi.web.Listing.cls?link=t1m1c2r66&amp;key=4324057" TargetMode="External"/><Relationship Id="rId1444" Type="http://schemas.openxmlformats.org/officeDocument/2006/relationships/hyperlink" Target="https://erdr.gp.gov.ua/erdr/erdr.bi.web.Listing.cls?link=t1m1c19r76&amp;key=4324057" TargetMode="External"/><Relationship Id="rId1651" Type="http://schemas.openxmlformats.org/officeDocument/2006/relationships/hyperlink" Target="https://erdr.gp.gov.ua/erdr/erdr.bi.web.Listing.cls?link=t1m1c17r87&amp;key=4324057" TargetMode="External"/><Relationship Id="rId246" Type="http://schemas.openxmlformats.org/officeDocument/2006/relationships/hyperlink" Target="https://erdr.gp.gov.ua/erdr/erdr.bi.web.Listing.cls?link=t1m1c18r13&amp;key=4324057" TargetMode="External"/><Relationship Id="rId453" Type="http://schemas.openxmlformats.org/officeDocument/2006/relationships/hyperlink" Target="https://erdr.gp.gov.ua/erdr/erdr.bi.web.Listing.cls?link=t1m1c16r24&amp;key=4324057" TargetMode="External"/><Relationship Id="rId660" Type="http://schemas.openxmlformats.org/officeDocument/2006/relationships/hyperlink" Target="https://erdr.gp.gov.ua/erdr/erdr.bi.web.Listing.cls?link=t1m1c14r35&amp;key=4324057" TargetMode="External"/><Relationship Id="rId898" Type="http://schemas.openxmlformats.org/officeDocument/2006/relationships/hyperlink" Target="https://erdr.gp.gov.ua/erdr/erdr.bi.web.Listing.cls?link=t1m1c5r48&amp;key=4324057" TargetMode="External"/><Relationship Id="rId1083" Type="http://schemas.openxmlformats.org/officeDocument/2006/relationships/hyperlink" Target="https://erdr.gp.gov.ua/erdr/erdr.bi.web.Listing.cls?link=t1m1c19r57&amp;key=4324057" TargetMode="External"/><Relationship Id="rId1290" Type="http://schemas.openxmlformats.org/officeDocument/2006/relationships/hyperlink" Target="https://erdr.gp.gov.ua/erdr/erdr.bi.web.Listing.cls?link=t1m1c17r68&amp;key=4324057" TargetMode="External"/><Relationship Id="rId1304" Type="http://schemas.openxmlformats.org/officeDocument/2006/relationships/hyperlink" Target="https://erdr.gp.gov.ua/erdr/erdr.bi.web.Listing.cls?link=t1m1c12r69&amp;key=4324057" TargetMode="External"/><Relationship Id="rId1511" Type="http://schemas.openxmlformats.org/officeDocument/2006/relationships/hyperlink" Target="https://erdr.gp.gov.ua/erdr/erdr.bi.web.Listing.cls?link=t1m1c10r80&amp;key=4324057" TargetMode="External"/><Relationship Id="rId106" Type="http://schemas.openxmlformats.org/officeDocument/2006/relationships/hyperlink" Target="https://erdr.gp.gov.ua/erdr/erdr.bi.web.Listing.cls?link=t1m1c11r6&amp;key=4324057" TargetMode="External"/><Relationship Id="rId313" Type="http://schemas.openxmlformats.org/officeDocument/2006/relationships/hyperlink" Target="https://erdr.gp.gov.ua/erdr/erdr.bi.web.Listing.cls?link=t1m1c9r17&amp;key=4324057" TargetMode="External"/><Relationship Id="rId758" Type="http://schemas.openxmlformats.org/officeDocument/2006/relationships/hyperlink" Target="https://erdr.gp.gov.ua/erdr/erdr.bi.web.Listing.cls?link=t1m1c17r40&amp;key=4324057" TargetMode="External"/><Relationship Id="rId965" Type="http://schemas.openxmlformats.org/officeDocument/2006/relationships/hyperlink" Target="https://erdr.gp.gov.ua/erdr/erdr.bi.web.Listing.cls?link=t1m1c15r51&amp;key=4324057" TargetMode="External"/><Relationship Id="rId1150" Type="http://schemas.openxmlformats.org/officeDocument/2006/relationships/hyperlink" Target="https://erdr.gp.gov.ua/erdr/erdr.bi.web.Listing.cls?link=t1m1c10r61&amp;key=4324057" TargetMode="External"/><Relationship Id="rId1388" Type="http://schemas.openxmlformats.org/officeDocument/2006/relationships/hyperlink" Target="https://erdr.gp.gov.ua/erdr/erdr.bi.web.Listing.cls?link=t1m1c1r74&amp;key=4324057" TargetMode="External"/><Relationship Id="rId1595" Type="http://schemas.openxmlformats.org/officeDocument/2006/relationships/hyperlink" Target="https://erdr.gp.gov.ua/erdr/erdr.bi.web.Listing.cls?link=t1m1c18r84&amp;key=4324057" TargetMode="External"/><Relationship Id="rId1609" Type="http://schemas.openxmlformats.org/officeDocument/2006/relationships/hyperlink" Target="https://erdr.gp.gov.ua/erdr/erdr.bi.web.Listing.cls?link=t1m1c13r85&amp;key=4324057" TargetMode="External"/><Relationship Id="rId10" Type="http://schemas.openxmlformats.org/officeDocument/2006/relationships/hyperlink" Target="https://erdr.gp.gov.ua/erdr/erdr.bi.web.Listing.cls?link=t1m1c10r1&amp;key=4324057" TargetMode="External"/><Relationship Id="rId94" Type="http://schemas.openxmlformats.org/officeDocument/2006/relationships/hyperlink" Target="https://erdr.gp.gov.ua/erdr/erdr.bi.web.Listing.cls?link=t1m1c18r5&amp;key=4324057" TargetMode="External"/><Relationship Id="rId397" Type="http://schemas.openxmlformats.org/officeDocument/2006/relationships/hyperlink" Target="https://erdr.gp.gov.ua/erdr/erdr.bi.web.Listing.cls?link=t1m1c17r21&amp;key=4324057" TargetMode="External"/><Relationship Id="rId520" Type="http://schemas.openxmlformats.org/officeDocument/2006/relationships/hyperlink" Target="https://erdr.gp.gov.ua/erdr/erdr.bi.web.Listing.cls?link=t1m1c7r28&amp;key=4324057" TargetMode="External"/><Relationship Id="rId618" Type="http://schemas.openxmlformats.org/officeDocument/2006/relationships/hyperlink" Target="https://erdr.gp.gov.ua/erdr/erdr.bi.web.Listing.cls?link=t1m1c10r33&amp;key=4324057" TargetMode="External"/><Relationship Id="rId825" Type="http://schemas.openxmlformats.org/officeDocument/2006/relationships/hyperlink" Target="https://erdr.gp.gov.ua/erdr/erdr.bi.web.Listing.cls?link=t1m1c8r44&amp;key=4324057" TargetMode="External"/><Relationship Id="rId1248" Type="http://schemas.openxmlformats.org/officeDocument/2006/relationships/hyperlink" Target="https://erdr.gp.gov.ua/erdr/erdr.bi.web.Listing.cls?link=t1m1c13r66&amp;key=4324057" TargetMode="External"/><Relationship Id="rId1455" Type="http://schemas.openxmlformats.org/officeDocument/2006/relationships/hyperlink" Target="https://erdr.gp.gov.ua/erdr/erdr.bi.web.Listing.cls?link=t1m1c11r77&amp;key=4324057" TargetMode="External"/><Relationship Id="rId257" Type="http://schemas.openxmlformats.org/officeDocument/2006/relationships/hyperlink" Target="https://erdr.gp.gov.ua/erdr/erdr.bi.web.Listing.cls?link=t1m1c10r14&amp;key=4324057" TargetMode="External"/><Relationship Id="rId464" Type="http://schemas.openxmlformats.org/officeDocument/2006/relationships/hyperlink" Target="https://erdr.gp.gov.ua/erdr/erdr.bi.web.Listing.cls?link=t1m1c8r25&amp;key=4324057" TargetMode="External"/><Relationship Id="rId1010" Type="http://schemas.openxmlformats.org/officeDocument/2006/relationships/hyperlink" Target="https://erdr.gp.gov.ua/erdr/erdr.bi.web.Listing.cls?link=t1m1c3r54&amp;key=4324057" TargetMode="External"/><Relationship Id="rId1094" Type="http://schemas.openxmlformats.org/officeDocument/2006/relationships/hyperlink" Target="https://erdr.gp.gov.ua/erdr/erdr.bi.web.Listing.cls?link=t1m1c11r58&amp;key=4324057" TargetMode="External"/><Relationship Id="rId1108" Type="http://schemas.openxmlformats.org/officeDocument/2006/relationships/hyperlink" Target="https://erdr.gp.gov.ua/erdr/erdr.bi.web.Listing.cls?link=t1m1c6r59&amp;key=4324057" TargetMode="External"/><Relationship Id="rId1315" Type="http://schemas.openxmlformats.org/officeDocument/2006/relationships/hyperlink" Target="https://erdr.gp.gov.ua/erdr/erdr.bi.web.Listing.cls?link=t1m1c4r70&amp;key=4324057" TargetMode="External"/><Relationship Id="rId117" Type="http://schemas.openxmlformats.org/officeDocument/2006/relationships/hyperlink" Target="https://erdr.gp.gov.ua/erdr/erdr.bi.web.Listing.cls?link=t1m1c3r7&amp;key=4324057" TargetMode="External"/><Relationship Id="rId671" Type="http://schemas.openxmlformats.org/officeDocument/2006/relationships/hyperlink" Target="https://erdr.gp.gov.ua/erdr/erdr.bi.web.Listing.cls?link=t1m1c6r36&amp;key=4324057" TargetMode="External"/><Relationship Id="rId769" Type="http://schemas.openxmlformats.org/officeDocument/2006/relationships/hyperlink" Target="https://erdr.gp.gov.ua/erdr/erdr.bi.web.Listing.cls?link=t1m1c9r41&amp;key=4324057" TargetMode="External"/><Relationship Id="rId976" Type="http://schemas.openxmlformats.org/officeDocument/2006/relationships/hyperlink" Target="https://erdr.gp.gov.ua/erdr/erdr.bi.web.Listing.cls?link=t1m1c7r52&amp;key=4324057" TargetMode="External"/><Relationship Id="rId1399" Type="http://schemas.openxmlformats.org/officeDocument/2006/relationships/hyperlink" Target="https://erdr.gp.gov.ua/erdr/erdr.bi.web.Listing.cls?link=t1m1c12r74&amp;key=4324057" TargetMode="External"/><Relationship Id="rId324" Type="http://schemas.openxmlformats.org/officeDocument/2006/relationships/hyperlink" Target="https://erdr.gp.gov.ua/erdr/erdr.bi.web.Listing.cls?link=t1m1c1r18&amp;key=4324057" TargetMode="External"/><Relationship Id="rId531" Type="http://schemas.openxmlformats.org/officeDocument/2006/relationships/hyperlink" Target="https://erdr.gp.gov.ua/erdr/erdr.bi.web.Listing.cls?link=t1m1c18r28&amp;key=4324057" TargetMode="External"/><Relationship Id="rId629" Type="http://schemas.openxmlformats.org/officeDocument/2006/relationships/hyperlink" Target="https://erdr.gp.gov.ua/erdr/erdr.bi.web.Listing.cls?link=t1m1c2r34&amp;key=4324057" TargetMode="External"/><Relationship Id="rId1161" Type="http://schemas.openxmlformats.org/officeDocument/2006/relationships/hyperlink" Target="https://erdr.gp.gov.ua/erdr/erdr.bi.web.Listing.cls?link=t1m1c2r62&amp;key=4324057" TargetMode="External"/><Relationship Id="rId1259" Type="http://schemas.openxmlformats.org/officeDocument/2006/relationships/hyperlink" Target="https://erdr.gp.gov.ua/erdr/erdr.bi.web.Listing.cls?link=t1m1c5r67&amp;key=4324057" TargetMode="External"/><Relationship Id="rId1466" Type="http://schemas.openxmlformats.org/officeDocument/2006/relationships/hyperlink" Target="https://erdr.gp.gov.ua/erdr/erdr.bi.web.Listing.cls?link=t1m1c3r78&amp;key=4324057" TargetMode="External"/><Relationship Id="rId836" Type="http://schemas.openxmlformats.org/officeDocument/2006/relationships/hyperlink" Target="https://erdr.gp.gov.ua/erdr/erdr.bi.web.Listing.cls?link=t1m1c19r44&amp;key=4324057" TargetMode="External"/><Relationship Id="rId1021" Type="http://schemas.openxmlformats.org/officeDocument/2006/relationships/hyperlink" Target="https://erdr.gp.gov.ua/erdr/erdr.bi.web.Listing.cls?link=t1m1c14r54&amp;key=4324057" TargetMode="External"/><Relationship Id="rId1119" Type="http://schemas.openxmlformats.org/officeDocument/2006/relationships/hyperlink" Target="https://erdr.gp.gov.ua/erdr/erdr.bi.web.Listing.cls?link=t1m1c17r59&amp;key=4324057" TargetMode="External"/><Relationship Id="rId903" Type="http://schemas.openxmlformats.org/officeDocument/2006/relationships/hyperlink" Target="https://erdr.gp.gov.ua/erdr/erdr.bi.web.Listing.cls?link=t1m1c10r48&amp;key=4324057" TargetMode="External"/><Relationship Id="rId1326" Type="http://schemas.openxmlformats.org/officeDocument/2006/relationships/hyperlink" Target="https://erdr.gp.gov.ua/erdr/erdr.bi.web.Listing.cls?link=t1m1c15r70&amp;key=4324057" TargetMode="External"/><Relationship Id="rId1533" Type="http://schemas.openxmlformats.org/officeDocument/2006/relationships/hyperlink" Target="https://erdr.gp.gov.ua/erdr/erdr.bi.web.Listing.cls?link=t1m1c13r81&amp;key=4324057" TargetMode="External"/><Relationship Id="rId32" Type="http://schemas.openxmlformats.org/officeDocument/2006/relationships/hyperlink" Target="https://erdr.gp.gov.ua/erdr/erdr.bi.web.Listing.cls?link=t1m1c13r2&amp;key=4324057" TargetMode="External"/><Relationship Id="rId1600" Type="http://schemas.openxmlformats.org/officeDocument/2006/relationships/hyperlink" Target="https://erdr.gp.gov.ua/erdr/erdr.bi.web.Listing.cls?link=t1m1c4r85&amp;key=4324057" TargetMode="External"/><Relationship Id="rId181" Type="http://schemas.openxmlformats.org/officeDocument/2006/relationships/hyperlink" Target="https://erdr.gp.gov.ua/erdr/erdr.bi.web.Listing.cls?link=t1m1c10r10&amp;key=4324057" TargetMode="External"/><Relationship Id="rId279" Type="http://schemas.openxmlformats.org/officeDocument/2006/relationships/hyperlink" Target="https://erdr.gp.gov.ua/erdr/erdr.bi.web.Listing.cls?link=t1m1c13r15&amp;key=4324057" TargetMode="External"/><Relationship Id="rId486" Type="http://schemas.openxmlformats.org/officeDocument/2006/relationships/hyperlink" Target="https://erdr.gp.gov.ua/erdr/erdr.bi.web.Listing.cls?link=t1m1c11r26&amp;key=4324057" TargetMode="External"/><Relationship Id="rId693" Type="http://schemas.openxmlformats.org/officeDocument/2006/relationships/hyperlink" Target="https://erdr.gp.gov.ua/erdr/erdr.bi.web.Listing.cls?link=t1m1c9r37&amp;key=4324057" TargetMode="External"/><Relationship Id="rId139" Type="http://schemas.openxmlformats.org/officeDocument/2006/relationships/hyperlink" Target="https://erdr.gp.gov.ua/erdr/erdr.bi.web.Listing.cls?link=t1m1c6r8&amp;key=4324057" TargetMode="External"/><Relationship Id="rId346" Type="http://schemas.openxmlformats.org/officeDocument/2006/relationships/hyperlink" Target="https://erdr.gp.gov.ua/erdr/erdr.bi.web.Listing.cls?link=t1m1c4r19&amp;key=4324057" TargetMode="External"/><Relationship Id="rId553" Type="http://schemas.openxmlformats.org/officeDocument/2006/relationships/hyperlink" Target="https://erdr.gp.gov.ua/erdr/erdr.bi.web.Listing.cls?link=t1m1c2r30&amp;key=4324057" TargetMode="External"/><Relationship Id="rId760" Type="http://schemas.openxmlformats.org/officeDocument/2006/relationships/hyperlink" Target="https://erdr.gp.gov.ua/erdr/erdr.bi.web.Listing.cls?link=t1m1c19r40&amp;key=4324057" TargetMode="External"/><Relationship Id="rId998" Type="http://schemas.openxmlformats.org/officeDocument/2006/relationships/hyperlink" Target="https://erdr.gp.gov.ua/erdr/erdr.bi.web.Listing.cls?link=t1m1c10r53&amp;key=4324057" TargetMode="External"/><Relationship Id="rId1183" Type="http://schemas.openxmlformats.org/officeDocument/2006/relationships/hyperlink" Target="https://erdr.gp.gov.ua/erdr/erdr.bi.web.Listing.cls?link=t1m1c5r63&amp;key=4324057" TargetMode="External"/><Relationship Id="rId1390" Type="http://schemas.openxmlformats.org/officeDocument/2006/relationships/hyperlink" Target="https://erdr.gp.gov.ua/erdr/erdr.bi.web.Listing.cls?link=t1m1c3r74&amp;key=4324057" TargetMode="External"/><Relationship Id="rId206" Type="http://schemas.openxmlformats.org/officeDocument/2006/relationships/hyperlink" Target="https://erdr.gp.gov.ua/erdr/erdr.bi.web.Listing.cls?link=t1m1c16r11&amp;key=4324057" TargetMode="External"/><Relationship Id="rId413" Type="http://schemas.openxmlformats.org/officeDocument/2006/relationships/hyperlink" Target="https://erdr.gp.gov.ua/erdr/erdr.bi.web.Listing.cls?link=t1m1c14r22&amp;key=4324057" TargetMode="External"/><Relationship Id="rId858" Type="http://schemas.openxmlformats.org/officeDocument/2006/relationships/hyperlink" Target="https://erdr.gp.gov.ua/erdr/erdr.bi.web.Listing.cls?link=t1m1c3r46&amp;key=4324057" TargetMode="External"/><Relationship Id="rId1043" Type="http://schemas.openxmlformats.org/officeDocument/2006/relationships/hyperlink" Target="https://erdr.gp.gov.ua/erdr/erdr.bi.web.Listing.cls?link=t1m1c17r55&amp;key=4324057" TargetMode="External"/><Relationship Id="rId1488" Type="http://schemas.openxmlformats.org/officeDocument/2006/relationships/hyperlink" Target="https://erdr.gp.gov.ua/erdr/erdr.bi.web.Listing.cls?link=t1m1c6r79&amp;key=4324057" TargetMode="External"/><Relationship Id="rId620" Type="http://schemas.openxmlformats.org/officeDocument/2006/relationships/hyperlink" Target="https://erdr.gp.gov.ua/erdr/erdr.bi.web.Listing.cls?link=t1m1c12r33&amp;key=4324057" TargetMode="External"/><Relationship Id="rId718" Type="http://schemas.openxmlformats.org/officeDocument/2006/relationships/hyperlink" Target="https://erdr.gp.gov.ua/erdr/erdr.bi.web.Listing.cls?link=t1m1c15r38&amp;key=4324057" TargetMode="External"/><Relationship Id="rId925" Type="http://schemas.openxmlformats.org/officeDocument/2006/relationships/hyperlink" Target="https://erdr.gp.gov.ua/erdr/erdr.bi.web.Listing.cls?link=t1m1c13r49&amp;key=4324057" TargetMode="External"/><Relationship Id="rId1250" Type="http://schemas.openxmlformats.org/officeDocument/2006/relationships/hyperlink" Target="https://erdr.gp.gov.ua/erdr/erdr.bi.web.Listing.cls?link=t1m1c15r66&amp;key=4324057" TargetMode="External"/><Relationship Id="rId1348" Type="http://schemas.openxmlformats.org/officeDocument/2006/relationships/hyperlink" Target="https://erdr.gp.gov.ua/erdr/erdr.bi.web.Listing.cls?link=t1m1c18r71&amp;key=4324057" TargetMode="External"/><Relationship Id="rId1555" Type="http://schemas.openxmlformats.org/officeDocument/2006/relationships/hyperlink" Target="https://erdr.gp.gov.ua/erdr/erdr.bi.web.Listing.cls?link=t1m1c16r82&amp;key=4324057" TargetMode="External"/><Relationship Id="rId1110" Type="http://schemas.openxmlformats.org/officeDocument/2006/relationships/hyperlink" Target="https://erdr.gp.gov.ua/erdr/erdr.bi.web.Listing.cls?link=t1m1c8r59&amp;key=4324057" TargetMode="External"/><Relationship Id="rId1208" Type="http://schemas.openxmlformats.org/officeDocument/2006/relationships/hyperlink" Target="https://erdr.gp.gov.ua/erdr/erdr.bi.web.Listing.cls?link=t1m1c11r64&amp;key=4324057" TargetMode="External"/><Relationship Id="rId1415" Type="http://schemas.openxmlformats.org/officeDocument/2006/relationships/hyperlink" Target="https://erdr.gp.gov.ua/erdr/erdr.bi.web.Listing.cls?link=t1m1c9r75&amp;key=4324057" TargetMode="External"/><Relationship Id="rId54" Type="http://schemas.openxmlformats.org/officeDocument/2006/relationships/hyperlink" Target="https://erdr.gp.gov.ua/erdr/erdr.bi.web.Listing.cls?link=t1m1c16r3&amp;key=4324057" TargetMode="External"/><Relationship Id="rId1622" Type="http://schemas.openxmlformats.org/officeDocument/2006/relationships/hyperlink" Target="https://erdr.gp.gov.ua/erdr/erdr.bi.web.Listing.cls?link=t1m1c7r86&amp;key=4324057" TargetMode="External"/><Relationship Id="rId270" Type="http://schemas.openxmlformats.org/officeDocument/2006/relationships/hyperlink" Target="https://erdr.gp.gov.ua/erdr/erdr.bi.web.Listing.cls?link=t1m1c4r15&amp;key=4324057" TargetMode="External"/><Relationship Id="rId130" Type="http://schemas.openxmlformats.org/officeDocument/2006/relationships/hyperlink" Target="https://erdr.gp.gov.ua/erdr/erdr.bi.web.Listing.cls?link=t1m1c16r7&amp;key=4324057" TargetMode="External"/><Relationship Id="rId368" Type="http://schemas.openxmlformats.org/officeDocument/2006/relationships/hyperlink" Target="https://erdr.gp.gov.ua/erdr/erdr.bi.web.Listing.cls?link=t1m1c7r20&amp;key=4324057" TargetMode="External"/><Relationship Id="rId575" Type="http://schemas.openxmlformats.org/officeDocument/2006/relationships/hyperlink" Target="https://erdr.gp.gov.ua/erdr/erdr.bi.web.Listing.cls?link=t1m1c5r31&amp;key=4324057" TargetMode="External"/><Relationship Id="rId782" Type="http://schemas.openxmlformats.org/officeDocument/2006/relationships/hyperlink" Target="https://erdr.gp.gov.ua/erdr/erdr.bi.web.Listing.cls?link=t1m1c3r42&amp;key=4324057" TargetMode="External"/><Relationship Id="rId228" Type="http://schemas.openxmlformats.org/officeDocument/2006/relationships/hyperlink" Target="https://erdr.gp.gov.ua/erdr/erdr.bi.web.Listing.cls?link=t1m1c19r12&amp;key=4324057" TargetMode="External"/><Relationship Id="rId435" Type="http://schemas.openxmlformats.org/officeDocument/2006/relationships/hyperlink" Target="https://erdr.gp.gov.ua/erdr/erdr.bi.web.Listing.cls?link=t1m1c17r23&amp;key=4324057" TargetMode="External"/><Relationship Id="rId642" Type="http://schemas.openxmlformats.org/officeDocument/2006/relationships/hyperlink" Target="https://erdr.gp.gov.ua/erdr/erdr.bi.web.Listing.cls?link=t1m1c15r34&amp;key=4324057" TargetMode="External"/><Relationship Id="rId1065" Type="http://schemas.openxmlformats.org/officeDocument/2006/relationships/hyperlink" Target="https://erdr.gp.gov.ua/erdr/erdr.bi.web.Listing.cls?link=t1m1c1r57&amp;key=4324057" TargetMode="External"/><Relationship Id="rId1272" Type="http://schemas.openxmlformats.org/officeDocument/2006/relationships/hyperlink" Target="https://erdr.gp.gov.ua/erdr/erdr.bi.web.Listing.cls?link=t1m1c18r67&amp;key=4324057" TargetMode="External"/><Relationship Id="rId502" Type="http://schemas.openxmlformats.org/officeDocument/2006/relationships/hyperlink" Target="https://erdr.gp.gov.ua/erdr/erdr.bi.web.Listing.cls?link=t1m1c8r27&amp;key=4324057" TargetMode="External"/><Relationship Id="rId947" Type="http://schemas.openxmlformats.org/officeDocument/2006/relationships/hyperlink" Target="https://erdr.gp.gov.ua/erdr/erdr.bi.web.Listing.cls?link=t1m1c16r50&amp;key=4324057" TargetMode="External"/><Relationship Id="rId1132" Type="http://schemas.openxmlformats.org/officeDocument/2006/relationships/hyperlink" Target="https://erdr.gp.gov.ua/erdr/erdr.bi.web.Listing.cls?link=t1m1c11r60&amp;key=4324057" TargetMode="External"/><Relationship Id="rId1577" Type="http://schemas.openxmlformats.org/officeDocument/2006/relationships/hyperlink" Target="https://erdr.gp.gov.ua/erdr/erdr.bi.web.Listing.cls?link=t1m1c19r83&amp;key=4324057" TargetMode="External"/><Relationship Id="rId76" Type="http://schemas.openxmlformats.org/officeDocument/2006/relationships/hyperlink" Target="https://erdr.gp.gov.ua/erdr/erdr.bi.web.Listing.cls?link=t1m1c19r4&amp;key=4324057" TargetMode="External"/><Relationship Id="rId807" Type="http://schemas.openxmlformats.org/officeDocument/2006/relationships/hyperlink" Target="https://erdr.gp.gov.ua/erdr/erdr.bi.web.Listing.cls?link=t1m1c9r43&amp;key=4324057" TargetMode="External"/><Relationship Id="rId1437" Type="http://schemas.openxmlformats.org/officeDocument/2006/relationships/hyperlink" Target="https://erdr.gp.gov.ua/erdr/erdr.bi.web.Listing.cls?link=t1m1c12r76&amp;key=4324057" TargetMode="External"/><Relationship Id="rId1644" Type="http://schemas.openxmlformats.org/officeDocument/2006/relationships/hyperlink" Target="https://erdr.gp.gov.ua/erdr/erdr.bi.web.Listing.cls?link=t1m1c10r87&amp;key=4324057" TargetMode="External"/><Relationship Id="rId1504" Type="http://schemas.openxmlformats.org/officeDocument/2006/relationships/hyperlink" Target="https://erdr.gp.gov.ua/erdr/erdr.bi.web.Listing.cls?link=t1m1c3r80&amp;key=4324057" TargetMode="External"/><Relationship Id="rId292" Type="http://schemas.openxmlformats.org/officeDocument/2006/relationships/hyperlink" Target="https://erdr.gp.gov.ua/erdr/erdr.bi.web.Listing.cls?link=t1m1c7r16&amp;key=4324057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dr.gp.gov.ua/erdr/erdr.bi.web.Listing.cls?link=t2m1c9r13&amp;key=4324057" TargetMode="External"/><Relationship Id="rId671" Type="http://schemas.openxmlformats.org/officeDocument/2006/relationships/hyperlink" Target="https://erdr.gp.gov.ua/erdr/erdr.bi.web.Listing.cls?link=t2m1c5r75&amp;key=4324057" TargetMode="External"/><Relationship Id="rId769" Type="http://schemas.openxmlformats.org/officeDocument/2006/relationships/hyperlink" Target="https://erdr.gp.gov.ua/erdr/erdr.bi.web.Listing.cls?link=t2m1c4r86&amp;key=4324057" TargetMode="External"/><Relationship Id="rId21" Type="http://schemas.openxmlformats.org/officeDocument/2006/relationships/hyperlink" Target="https://erdr.gp.gov.ua/erdr/erdr.bi.web.Listing.cls?link=t2m1c3r3&amp;key=4324057" TargetMode="External"/><Relationship Id="rId324" Type="http://schemas.openxmlformats.org/officeDocument/2006/relationships/hyperlink" Target="https://erdr.gp.gov.ua/erdr/erdr.bi.web.Listing.cls?link=t2m1c9r36&amp;key=4324057" TargetMode="External"/><Relationship Id="rId531" Type="http://schemas.openxmlformats.org/officeDocument/2006/relationships/hyperlink" Target="https://erdr.gp.gov.ua/erdr/erdr.bi.web.Listing.cls?link=t2m1c9r59&amp;key=4324057" TargetMode="External"/><Relationship Id="rId629" Type="http://schemas.openxmlformats.org/officeDocument/2006/relationships/hyperlink" Target="https://erdr.gp.gov.ua/erdr/erdr.bi.web.Listing.cls?link=t2m1c8r70&amp;key=4324057" TargetMode="External"/><Relationship Id="rId170" Type="http://schemas.openxmlformats.org/officeDocument/2006/relationships/hyperlink" Target="https://erdr.gp.gov.ua/erdr/erdr.bi.web.Listing.cls?link=t2m1c8r19&amp;key=4324057" TargetMode="External"/><Relationship Id="rId268" Type="http://schemas.openxmlformats.org/officeDocument/2006/relationships/hyperlink" Target="https://erdr.gp.gov.ua/erdr/erdr.bi.web.Listing.cls?link=t2m1c7r30&amp;key=4324057" TargetMode="External"/><Relationship Id="rId475" Type="http://schemas.openxmlformats.org/officeDocument/2006/relationships/hyperlink" Target="https://erdr.gp.gov.ua/erdr/erdr.bi.web.Listing.cls?link=t2m1c7r53&amp;key=4324057" TargetMode="External"/><Relationship Id="rId682" Type="http://schemas.openxmlformats.org/officeDocument/2006/relationships/hyperlink" Target="https://erdr.gp.gov.ua/erdr/erdr.bi.web.Listing.cls?link=t2m1c7r76&amp;key=4324057" TargetMode="External"/><Relationship Id="rId32" Type="http://schemas.openxmlformats.org/officeDocument/2006/relationships/hyperlink" Target="https://erdr.gp.gov.ua/erdr/erdr.bi.web.Listing.cls?link=t2m1c5r4&amp;key=4324057" TargetMode="External"/><Relationship Id="rId128" Type="http://schemas.openxmlformats.org/officeDocument/2006/relationships/hyperlink" Target="https://erdr.gp.gov.ua/erdr/erdr.bi.web.Listing.cls?link=t2m1c2r15&amp;key=4324057" TargetMode="External"/><Relationship Id="rId335" Type="http://schemas.openxmlformats.org/officeDocument/2006/relationships/hyperlink" Target="https://erdr.gp.gov.ua/erdr/erdr.bi.web.Listing.cls?link=t2m1c2r38&amp;key=4324057" TargetMode="External"/><Relationship Id="rId542" Type="http://schemas.openxmlformats.org/officeDocument/2006/relationships/hyperlink" Target="https://erdr.gp.gov.ua/erdr/erdr.bi.web.Listing.cls?link=t2m1c2r61&amp;key=4324057" TargetMode="External"/><Relationship Id="rId181" Type="http://schemas.openxmlformats.org/officeDocument/2006/relationships/hyperlink" Target="https://erdr.gp.gov.ua/erdr/erdr.bi.web.Listing.cls?link=t2m1c1r21&amp;key=4324057" TargetMode="External"/><Relationship Id="rId402" Type="http://schemas.openxmlformats.org/officeDocument/2006/relationships/hyperlink" Target="https://erdr.gp.gov.ua/erdr/erdr.bi.web.Listing.cls?link=t2m1c6r45&amp;key=4324057" TargetMode="External"/><Relationship Id="rId279" Type="http://schemas.openxmlformats.org/officeDocument/2006/relationships/hyperlink" Target="https://erdr.gp.gov.ua/erdr/erdr.bi.web.Listing.cls?link=t2m1c9r31&amp;key=4324057" TargetMode="External"/><Relationship Id="rId444" Type="http://schemas.openxmlformats.org/officeDocument/2006/relationships/hyperlink" Target="https://erdr.gp.gov.ua/erdr/erdr.bi.web.Listing.cls?link=t2m1c3r50&amp;key=4324057" TargetMode="External"/><Relationship Id="rId486" Type="http://schemas.openxmlformats.org/officeDocument/2006/relationships/hyperlink" Target="https://erdr.gp.gov.ua/erdr/erdr.bi.web.Listing.cls?link=t2m1c9r54&amp;key=4324057" TargetMode="External"/><Relationship Id="rId651" Type="http://schemas.openxmlformats.org/officeDocument/2006/relationships/hyperlink" Target="https://erdr.gp.gov.ua/erdr/erdr.bi.web.Listing.cls?link=t2m1c3r73&amp;key=4324057" TargetMode="External"/><Relationship Id="rId693" Type="http://schemas.openxmlformats.org/officeDocument/2006/relationships/hyperlink" Target="https://erdr.gp.gov.ua/erdr/erdr.bi.web.Listing.cls?link=t2m1c9r77&amp;key=4324057" TargetMode="External"/><Relationship Id="rId707" Type="http://schemas.openxmlformats.org/officeDocument/2006/relationships/hyperlink" Target="https://erdr.gp.gov.ua/erdr/erdr.bi.web.Listing.cls?link=t2m1c5r79&amp;key=4324057" TargetMode="External"/><Relationship Id="rId749" Type="http://schemas.openxmlformats.org/officeDocument/2006/relationships/hyperlink" Target="https://erdr.gp.gov.ua/erdr/erdr.bi.web.Listing.cls?link=t2m1c2r84&amp;key=4324057" TargetMode="External"/><Relationship Id="rId43" Type="http://schemas.openxmlformats.org/officeDocument/2006/relationships/hyperlink" Target="https://erdr.gp.gov.ua/erdr/erdr.bi.web.Listing.cls?link=t2m1c7r5&amp;key=4324057" TargetMode="External"/><Relationship Id="rId139" Type="http://schemas.openxmlformats.org/officeDocument/2006/relationships/hyperlink" Target="https://erdr.gp.gov.ua/erdr/erdr.bi.web.Listing.cls?link=t2m1c4r16&amp;key=4324057" TargetMode="External"/><Relationship Id="rId290" Type="http://schemas.openxmlformats.org/officeDocument/2006/relationships/hyperlink" Target="https://erdr.gp.gov.ua/erdr/erdr.bi.web.Listing.cls?link=t2m1c2r33&amp;key=4324057" TargetMode="External"/><Relationship Id="rId304" Type="http://schemas.openxmlformats.org/officeDocument/2006/relationships/hyperlink" Target="https://erdr.gp.gov.ua/erdr/erdr.bi.web.Listing.cls?link=t2m1c7r34&amp;key=4324057" TargetMode="External"/><Relationship Id="rId346" Type="http://schemas.openxmlformats.org/officeDocument/2006/relationships/hyperlink" Target="https://erdr.gp.gov.ua/erdr/erdr.bi.web.Listing.cls?link=t2m1c4r39&amp;key=4324057" TargetMode="External"/><Relationship Id="rId388" Type="http://schemas.openxmlformats.org/officeDocument/2006/relationships/hyperlink" Target="https://erdr.gp.gov.ua/erdr/erdr.bi.web.Listing.cls?link=t2m1c1r44&amp;key=4324057" TargetMode="External"/><Relationship Id="rId511" Type="http://schemas.openxmlformats.org/officeDocument/2006/relationships/hyperlink" Target="https://erdr.gp.gov.ua/erdr/erdr.bi.web.Listing.cls?link=t2m1c7r57&amp;key=4324057" TargetMode="External"/><Relationship Id="rId553" Type="http://schemas.openxmlformats.org/officeDocument/2006/relationships/hyperlink" Target="https://erdr.gp.gov.ua/erdr/erdr.bi.web.Listing.cls?link=t2m1c4r62&amp;key=4324057" TargetMode="External"/><Relationship Id="rId609" Type="http://schemas.openxmlformats.org/officeDocument/2006/relationships/hyperlink" Target="https://erdr.gp.gov.ua/erdr/erdr.bi.web.Listing.cls?link=t2m1c6r68&amp;key=4324057" TargetMode="External"/><Relationship Id="rId760" Type="http://schemas.openxmlformats.org/officeDocument/2006/relationships/hyperlink" Target="https://erdr.gp.gov.ua/erdr/erdr.bi.web.Listing.cls?link=t2m1c4r85&amp;key=4324057" TargetMode="External"/><Relationship Id="rId85" Type="http://schemas.openxmlformats.org/officeDocument/2006/relationships/hyperlink" Target="https://erdr.gp.gov.ua/erdr/erdr.bi.web.Listing.cls?link=t2m1c4r10&amp;key=4324057" TargetMode="External"/><Relationship Id="rId150" Type="http://schemas.openxmlformats.org/officeDocument/2006/relationships/hyperlink" Target="https://erdr.gp.gov.ua/erdr/erdr.bi.web.Listing.cls?link=t2m1c6r17&amp;key=4324057" TargetMode="External"/><Relationship Id="rId192" Type="http://schemas.openxmlformats.org/officeDocument/2006/relationships/hyperlink" Target="https://erdr.gp.gov.ua/erdr/erdr.bi.web.Listing.cls?link=t2m1c3r22&amp;key=4324057" TargetMode="External"/><Relationship Id="rId206" Type="http://schemas.openxmlformats.org/officeDocument/2006/relationships/hyperlink" Target="https://erdr.gp.gov.ua/erdr/erdr.bi.web.Listing.cls?link=t2m1c8r23&amp;key=4324057" TargetMode="External"/><Relationship Id="rId413" Type="http://schemas.openxmlformats.org/officeDocument/2006/relationships/hyperlink" Target="https://erdr.gp.gov.ua/erdr/erdr.bi.web.Listing.cls?link=t2m1c8r46&amp;key=4324057" TargetMode="External"/><Relationship Id="rId595" Type="http://schemas.openxmlformats.org/officeDocument/2006/relationships/hyperlink" Target="https://erdr.gp.gov.ua/erdr/erdr.bi.web.Listing.cls?link=t2m1c1r67&amp;key=4324057" TargetMode="External"/><Relationship Id="rId248" Type="http://schemas.openxmlformats.org/officeDocument/2006/relationships/hyperlink" Target="https://erdr.gp.gov.ua/erdr/erdr.bi.web.Listing.cls?link=t2m1c5r28&amp;key=4324057" TargetMode="External"/><Relationship Id="rId455" Type="http://schemas.openxmlformats.org/officeDocument/2006/relationships/hyperlink" Target="https://erdr.gp.gov.ua/erdr/erdr.bi.web.Listing.cls?link=t2m1c5r51&amp;key=4324057" TargetMode="External"/><Relationship Id="rId497" Type="http://schemas.openxmlformats.org/officeDocument/2006/relationships/hyperlink" Target="https://erdr.gp.gov.ua/erdr/erdr.bi.web.Listing.cls?link=t2m1c2r56&amp;key=4324057" TargetMode="External"/><Relationship Id="rId620" Type="http://schemas.openxmlformats.org/officeDocument/2006/relationships/hyperlink" Target="https://erdr.gp.gov.ua/erdr/erdr.bi.web.Listing.cls?link=t2m1c8r69&amp;key=4324057" TargetMode="External"/><Relationship Id="rId662" Type="http://schemas.openxmlformats.org/officeDocument/2006/relationships/hyperlink" Target="https://erdr.gp.gov.ua/erdr/erdr.bi.web.Listing.cls?link=t2m1c5r74&amp;key=4324057" TargetMode="External"/><Relationship Id="rId718" Type="http://schemas.openxmlformats.org/officeDocument/2006/relationships/hyperlink" Target="https://erdr.gp.gov.ua/erdr/erdr.bi.web.Listing.cls?link=t2m1c7r80&amp;key=4324057" TargetMode="External"/><Relationship Id="rId12" Type="http://schemas.openxmlformats.org/officeDocument/2006/relationships/hyperlink" Target="https://erdr.gp.gov.ua/erdr/erdr.bi.web.Listing.cls?link=t2m1c3r2&amp;key=4324057" TargetMode="External"/><Relationship Id="rId108" Type="http://schemas.openxmlformats.org/officeDocument/2006/relationships/hyperlink" Target="https://erdr.gp.gov.ua/erdr/erdr.bi.web.Listing.cls?link=t2m1c9r12&amp;key=4324057" TargetMode="External"/><Relationship Id="rId315" Type="http://schemas.openxmlformats.org/officeDocument/2006/relationships/hyperlink" Target="https://erdr.gp.gov.ua/erdr/erdr.bi.web.Listing.cls?link=t2m1c9r35&amp;key=4324057" TargetMode="External"/><Relationship Id="rId357" Type="http://schemas.openxmlformats.org/officeDocument/2006/relationships/hyperlink" Target="https://erdr.gp.gov.ua/erdr/erdr.bi.web.Listing.cls?link=t2m1c6r40&amp;key=4324057" TargetMode="External"/><Relationship Id="rId522" Type="http://schemas.openxmlformats.org/officeDocument/2006/relationships/hyperlink" Target="https://erdr.gp.gov.ua/erdr/erdr.bi.web.Listing.cls?link=t2m1c9r58&amp;key=4324057" TargetMode="External"/><Relationship Id="rId54" Type="http://schemas.openxmlformats.org/officeDocument/2006/relationships/hyperlink" Target="https://erdr.gp.gov.ua/erdr/erdr.bi.web.Listing.cls?link=t2m1c9r6&amp;key=4324057" TargetMode="External"/><Relationship Id="rId96" Type="http://schemas.openxmlformats.org/officeDocument/2006/relationships/hyperlink" Target="https://erdr.gp.gov.ua/erdr/erdr.bi.web.Listing.cls?link=t2m1c6r11&amp;key=4324057" TargetMode="External"/><Relationship Id="rId161" Type="http://schemas.openxmlformats.org/officeDocument/2006/relationships/hyperlink" Target="https://erdr.gp.gov.ua/erdr/erdr.bi.web.Listing.cls?link=t2m1c8r18&amp;key=4324057" TargetMode="External"/><Relationship Id="rId217" Type="http://schemas.openxmlformats.org/officeDocument/2006/relationships/hyperlink" Target="https://erdr.gp.gov.ua/erdr/erdr.bi.web.Listing.cls?link=t2m1c1r25&amp;key=4324057" TargetMode="External"/><Relationship Id="rId399" Type="http://schemas.openxmlformats.org/officeDocument/2006/relationships/hyperlink" Target="https://erdr.gp.gov.ua/erdr/erdr.bi.web.Listing.cls?link=t2m1c3r45&amp;key=4324057" TargetMode="External"/><Relationship Id="rId564" Type="http://schemas.openxmlformats.org/officeDocument/2006/relationships/hyperlink" Target="https://erdr.gp.gov.ua/erdr/erdr.bi.web.Listing.cls?link=t2m1c6r63&amp;key=4324057" TargetMode="External"/><Relationship Id="rId771" Type="http://schemas.openxmlformats.org/officeDocument/2006/relationships/hyperlink" Target="https://erdr.gp.gov.ua/erdr/erdr.bi.web.Listing.cls?link=t2m1c6r86&amp;key=4324057" TargetMode="External"/><Relationship Id="rId259" Type="http://schemas.openxmlformats.org/officeDocument/2006/relationships/hyperlink" Target="https://erdr.gp.gov.ua/erdr/erdr.bi.web.Listing.cls?link=t2m1c7r29&amp;key=4324057" TargetMode="External"/><Relationship Id="rId424" Type="http://schemas.openxmlformats.org/officeDocument/2006/relationships/hyperlink" Target="https://erdr.gp.gov.ua/erdr/erdr.bi.web.Listing.cls?link=t2m1c1r48&amp;key=4324057" TargetMode="External"/><Relationship Id="rId466" Type="http://schemas.openxmlformats.org/officeDocument/2006/relationships/hyperlink" Target="https://erdr.gp.gov.ua/erdr/erdr.bi.web.Listing.cls?link=t2m1c7r52&amp;key=4324057" TargetMode="External"/><Relationship Id="rId631" Type="http://schemas.openxmlformats.org/officeDocument/2006/relationships/hyperlink" Target="https://erdr.gp.gov.ua/erdr/erdr.bi.web.Listing.cls?link=t2m1c1r71&amp;key=4324057" TargetMode="External"/><Relationship Id="rId673" Type="http://schemas.openxmlformats.org/officeDocument/2006/relationships/hyperlink" Target="https://erdr.gp.gov.ua/erdr/erdr.bi.web.Listing.cls?link=t2m1c7r75&amp;key=4324057" TargetMode="External"/><Relationship Id="rId729" Type="http://schemas.openxmlformats.org/officeDocument/2006/relationships/hyperlink" Target="https://erdr.gp.gov.ua/erdr/erdr.bi.web.Listing.cls?link=t2m1c9r81&amp;key=4324057" TargetMode="External"/><Relationship Id="rId23" Type="http://schemas.openxmlformats.org/officeDocument/2006/relationships/hyperlink" Target="https://erdr.gp.gov.ua/erdr/erdr.bi.web.Listing.cls?link=t2m1c5r3&amp;key=4324057" TargetMode="External"/><Relationship Id="rId119" Type="http://schemas.openxmlformats.org/officeDocument/2006/relationships/hyperlink" Target="https://erdr.gp.gov.ua/erdr/erdr.bi.web.Listing.cls?link=t2m1c2r14&amp;key=4324057" TargetMode="External"/><Relationship Id="rId270" Type="http://schemas.openxmlformats.org/officeDocument/2006/relationships/hyperlink" Target="https://erdr.gp.gov.ua/erdr/erdr.bi.web.Listing.cls?link=t2m1c9r30&amp;key=4324057" TargetMode="External"/><Relationship Id="rId326" Type="http://schemas.openxmlformats.org/officeDocument/2006/relationships/hyperlink" Target="https://erdr.gp.gov.ua/erdr/erdr.bi.web.Listing.cls?link=t2m1c2r37&amp;key=4324057" TargetMode="External"/><Relationship Id="rId533" Type="http://schemas.openxmlformats.org/officeDocument/2006/relationships/hyperlink" Target="https://erdr.gp.gov.ua/erdr/erdr.bi.web.Listing.cls?link=t2m1c2r60&amp;key=4324057" TargetMode="External"/><Relationship Id="rId65" Type="http://schemas.openxmlformats.org/officeDocument/2006/relationships/hyperlink" Target="https://erdr.gp.gov.ua/erdr/erdr.bi.web.Listing.cls?link=t2m1c2r8&amp;key=4324057" TargetMode="External"/><Relationship Id="rId130" Type="http://schemas.openxmlformats.org/officeDocument/2006/relationships/hyperlink" Target="https://erdr.gp.gov.ua/erdr/erdr.bi.web.Listing.cls?link=t2m1c4r15&amp;key=4324057" TargetMode="External"/><Relationship Id="rId368" Type="http://schemas.openxmlformats.org/officeDocument/2006/relationships/hyperlink" Target="https://erdr.gp.gov.ua/erdr/erdr.bi.web.Listing.cls?link=t2m1c8r41&amp;key=4324057" TargetMode="External"/><Relationship Id="rId575" Type="http://schemas.openxmlformats.org/officeDocument/2006/relationships/hyperlink" Target="https://erdr.gp.gov.ua/erdr/erdr.bi.web.Listing.cls?link=t2m1c8r64&amp;key=4324057" TargetMode="External"/><Relationship Id="rId740" Type="http://schemas.openxmlformats.org/officeDocument/2006/relationships/hyperlink" Target="https://erdr.gp.gov.ua/erdr/erdr.bi.web.Listing.cls?link=t2m1c2r83&amp;key=4324057" TargetMode="External"/><Relationship Id="rId782" Type="http://schemas.openxmlformats.org/officeDocument/2006/relationships/hyperlink" Target="https://erdr.gp.gov.ua/erdr/erdr.bi.web.Listing.cls?link=t2m1c8r87&amp;key=4324057" TargetMode="External"/><Relationship Id="rId172" Type="http://schemas.openxmlformats.org/officeDocument/2006/relationships/hyperlink" Target="https://erdr.gp.gov.ua/erdr/erdr.bi.web.Listing.cls?link=t2m1c1r20&amp;key=4324057" TargetMode="External"/><Relationship Id="rId228" Type="http://schemas.openxmlformats.org/officeDocument/2006/relationships/hyperlink" Target="https://erdr.gp.gov.ua/erdr/erdr.bi.web.Listing.cls?link=t2m1c3r26&amp;key=4324057" TargetMode="External"/><Relationship Id="rId435" Type="http://schemas.openxmlformats.org/officeDocument/2006/relationships/hyperlink" Target="https://erdr.gp.gov.ua/erdr/erdr.bi.web.Listing.cls?link=t2m1c3r49&amp;key=4324057" TargetMode="External"/><Relationship Id="rId477" Type="http://schemas.openxmlformats.org/officeDocument/2006/relationships/hyperlink" Target="https://erdr.gp.gov.ua/erdr/erdr.bi.web.Listing.cls?link=t2m1c9r53&amp;key=4324057" TargetMode="External"/><Relationship Id="rId600" Type="http://schemas.openxmlformats.org/officeDocument/2006/relationships/hyperlink" Target="https://erdr.gp.gov.ua/erdr/erdr.bi.web.Listing.cls?link=t2m1c6r67&amp;key=4324057" TargetMode="External"/><Relationship Id="rId642" Type="http://schemas.openxmlformats.org/officeDocument/2006/relationships/hyperlink" Target="https://erdr.gp.gov.ua/erdr/erdr.bi.web.Listing.cls?link=t2m1c3r72&amp;key=4324057" TargetMode="External"/><Relationship Id="rId684" Type="http://schemas.openxmlformats.org/officeDocument/2006/relationships/hyperlink" Target="https://erdr.gp.gov.ua/erdr/erdr.bi.web.Listing.cls?link=t2m1c9r76&amp;key=4324057" TargetMode="External"/><Relationship Id="rId281" Type="http://schemas.openxmlformats.org/officeDocument/2006/relationships/hyperlink" Target="https://erdr.gp.gov.ua/erdr/erdr.bi.web.Listing.cls?link=t2m1c2r32&amp;key=4324057" TargetMode="External"/><Relationship Id="rId337" Type="http://schemas.openxmlformats.org/officeDocument/2006/relationships/hyperlink" Target="https://erdr.gp.gov.ua/erdr/erdr.bi.web.Listing.cls?link=t2m1c4r38&amp;key=4324057" TargetMode="External"/><Relationship Id="rId502" Type="http://schemas.openxmlformats.org/officeDocument/2006/relationships/hyperlink" Target="https://erdr.gp.gov.ua/erdr/erdr.bi.web.Listing.cls?link=t2m1c7r56&amp;key=4324057" TargetMode="External"/><Relationship Id="rId34" Type="http://schemas.openxmlformats.org/officeDocument/2006/relationships/hyperlink" Target="https://erdr.gp.gov.ua/erdr/erdr.bi.web.Listing.cls?link=t2m1c7r4&amp;key=4324057" TargetMode="External"/><Relationship Id="rId76" Type="http://schemas.openxmlformats.org/officeDocument/2006/relationships/hyperlink" Target="https://erdr.gp.gov.ua/erdr/erdr.bi.web.Listing.cls?link=t2m1c4r9&amp;key=4324057" TargetMode="External"/><Relationship Id="rId141" Type="http://schemas.openxmlformats.org/officeDocument/2006/relationships/hyperlink" Target="https://erdr.gp.gov.ua/erdr/erdr.bi.web.Listing.cls?link=t2m1c6r16&amp;key=4324057" TargetMode="External"/><Relationship Id="rId379" Type="http://schemas.openxmlformats.org/officeDocument/2006/relationships/hyperlink" Target="https://erdr.gp.gov.ua/erdr/erdr.bi.web.Listing.cls?link=t2m1c1r43&amp;key=4324057" TargetMode="External"/><Relationship Id="rId544" Type="http://schemas.openxmlformats.org/officeDocument/2006/relationships/hyperlink" Target="https://erdr.gp.gov.ua/erdr/erdr.bi.web.Listing.cls?link=t2m1c4r61&amp;key=4324057" TargetMode="External"/><Relationship Id="rId586" Type="http://schemas.openxmlformats.org/officeDocument/2006/relationships/hyperlink" Target="https://erdr.gp.gov.ua/erdr/erdr.bi.web.Listing.cls?link=t2m1c1r66&amp;key=4324057" TargetMode="External"/><Relationship Id="rId751" Type="http://schemas.openxmlformats.org/officeDocument/2006/relationships/hyperlink" Target="https://erdr.gp.gov.ua/erdr/erdr.bi.web.Listing.cls?link=t2m1c4r84&amp;key=4324057" TargetMode="External"/><Relationship Id="rId793" Type="http://schemas.openxmlformats.org/officeDocument/2006/relationships/hyperlink" Target="https://erdr.gp.gov.ua/erdr/erdr.bi.web.Listing.cls?link=t2m1c1r89&amp;key=4324057" TargetMode="External"/><Relationship Id="rId7" Type="http://schemas.openxmlformats.org/officeDocument/2006/relationships/hyperlink" Target="https://erdr.gp.gov.ua/erdr/erdr.bi.web.Listing.cls?link=t2m1c7r1&amp;key=4324057" TargetMode="External"/><Relationship Id="rId183" Type="http://schemas.openxmlformats.org/officeDocument/2006/relationships/hyperlink" Target="https://erdr.gp.gov.ua/erdr/erdr.bi.web.Listing.cls?link=t2m1c3r21&amp;key=4324057" TargetMode="External"/><Relationship Id="rId239" Type="http://schemas.openxmlformats.org/officeDocument/2006/relationships/hyperlink" Target="https://erdr.gp.gov.ua/erdr/erdr.bi.web.Listing.cls?link=t2m1c5r27&amp;key=4324057" TargetMode="External"/><Relationship Id="rId390" Type="http://schemas.openxmlformats.org/officeDocument/2006/relationships/hyperlink" Target="https://erdr.gp.gov.ua/erdr/erdr.bi.web.Listing.cls?link=t2m1c3r44&amp;key=4324057" TargetMode="External"/><Relationship Id="rId404" Type="http://schemas.openxmlformats.org/officeDocument/2006/relationships/hyperlink" Target="https://erdr.gp.gov.ua/erdr/erdr.bi.web.Listing.cls?link=t2m1c8r45&amp;key=4324057" TargetMode="External"/><Relationship Id="rId446" Type="http://schemas.openxmlformats.org/officeDocument/2006/relationships/hyperlink" Target="https://erdr.gp.gov.ua/erdr/erdr.bi.web.Listing.cls?link=t2m1c5r50&amp;key=4324057" TargetMode="External"/><Relationship Id="rId611" Type="http://schemas.openxmlformats.org/officeDocument/2006/relationships/hyperlink" Target="https://erdr.gp.gov.ua/erdr/erdr.bi.web.Listing.cls?link=t2m1c8r68&amp;key=4324057" TargetMode="External"/><Relationship Id="rId653" Type="http://schemas.openxmlformats.org/officeDocument/2006/relationships/hyperlink" Target="https://erdr.gp.gov.ua/erdr/erdr.bi.web.Listing.cls?link=t2m1c5r73&amp;key=4324057" TargetMode="External"/><Relationship Id="rId250" Type="http://schemas.openxmlformats.org/officeDocument/2006/relationships/hyperlink" Target="https://erdr.gp.gov.ua/erdr/erdr.bi.web.Listing.cls?link=t2m1c7r28&amp;key=4324057" TargetMode="External"/><Relationship Id="rId292" Type="http://schemas.openxmlformats.org/officeDocument/2006/relationships/hyperlink" Target="https://erdr.gp.gov.ua/erdr/erdr.bi.web.Listing.cls?link=t2m1c4r33&amp;key=4324057" TargetMode="External"/><Relationship Id="rId306" Type="http://schemas.openxmlformats.org/officeDocument/2006/relationships/hyperlink" Target="https://erdr.gp.gov.ua/erdr/erdr.bi.web.Listing.cls?link=t2m1c9r34&amp;key=4324057" TargetMode="External"/><Relationship Id="rId488" Type="http://schemas.openxmlformats.org/officeDocument/2006/relationships/hyperlink" Target="https://erdr.gp.gov.ua/erdr/erdr.bi.web.Listing.cls?link=t2m1c2r55&amp;key=4324057" TargetMode="External"/><Relationship Id="rId695" Type="http://schemas.openxmlformats.org/officeDocument/2006/relationships/hyperlink" Target="https://erdr.gp.gov.ua/erdr/erdr.bi.web.Listing.cls?link=t2m1c2r78&amp;key=4324057" TargetMode="External"/><Relationship Id="rId709" Type="http://schemas.openxmlformats.org/officeDocument/2006/relationships/hyperlink" Target="https://erdr.gp.gov.ua/erdr/erdr.bi.web.Listing.cls?link=t2m1c7r79&amp;key=4324057" TargetMode="External"/><Relationship Id="rId45" Type="http://schemas.openxmlformats.org/officeDocument/2006/relationships/hyperlink" Target="https://erdr.gp.gov.ua/erdr/erdr.bi.web.Listing.cls?link=t2m1c9r5&amp;key=4324057" TargetMode="External"/><Relationship Id="rId87" Type="http://schemas.openxmlformats.org/officeDocument/2006/relationships/hyperlink" Target="https://erdr.gp.gov.ua/erdr/erdr.bi.web.Listing.cls?link=t2m1c6r10&amp;key=4324057" TargetMode="External"/><Relationship Id="rId110" Type="http://schemas.openxmlformats.org/officeDocument/2006/relationships/hyperlink" Target="https://erdr.gp.gov.ua/erdr/erdr.bi.web.Listing.cls?link=t2m1c2r13&amp;key=4324057" TargetMode="External"/><Relationship Id="rId348" Type="http://schemas.openxmlformats.org/officeDocument/2006/relationships/hyperlink" Target="https://erdr.gp.gov.ua/erdr/erdr.bi.web.Listing.cls?link=t2m1c6r39&amp;key=4324057" TargetMode="External"/><Relationship Id="rId513" Type="http://schemas.openxmlformats.org/officeDocument/2006/relationships/hyperlink" Target="https://erdr.gp.gov.ua/erdr/erdr.bi.web.Listing.cls?link=t2m1c9r57&amp;key=4324057" TargetMode="External"/><Relationship Id="rId555" Type="http://schemas.openxmlformats.org/officeDocument/2006/relationships/hyperlink" Target="https://erdr.gp.gov.ua/erdr/erdr.bi.web.Listing.cls?link=t2m1c6r62&amp;key=4324057" TargetMode="External"/><Relationship Id="rId597" Type="http://schemas.openxmlformats.org/officeDocument/2006/relationships/hyperlink" Target="https://erdr.gp.gov.ua/erdr/erdr.bi.web.Listing.cls?link=t2m1c3r67&amp;key=4324057" TargetMode="External"/><Relationship Id="rId720" Type="http://schemas.openxmlformats.org/officeDocument/2006/relationships/hyperlink" Target="https://erdr.gp.gov.ua/erdr/erdr.bi.web.Listing.cls?link=t2m1c9r80&amp;key=4324057" TargetMode="External"/><Relationship Id="rId762" Type="http://schemas.openxmlformats.org/officeDocument/2006/relationships/hyperlink" Target="https://erdr.gp.gov.ua/erdr/erdr.bi.web.Listing.cls?link=t2m1c6r85&amp;key=4324057" TargetMode="External"/><Relationship Id="rId152" Type="http://schemas.openxmlformats.org/officeDocument/2006/relationships/hyperlink" Target="https://erdr.gp.gov.ua/erdr/erdr.bi.web.Listing.cls?link=t2m1c8r17&amp;key=4324057" TargetMode="External"/><Relationship Id="rId194" Type="http://schemas.openxmlformats.org/officeDocument/2006/relationships/hyperlink" Target="https://erdr.gp.gov.ua/erdr/erdr.bi.web.Listing.cls?link=t2m1c5r22&amp;key=4324057" TargetMode="External"/><Relationship Id="rId208" Type="http://schemas.openxmlformats.org/officeDocument/2006/relationships/hyperlink" Target="https://erdr.gp.gov.ua/erdr/erdr.bi.web.Listing.cls?link=t2m1c1r24&amp;key=4324057" TargetMode="External"/><Relationship Id="rId415" Type="http://schemas.openxmlformats.org/officeDocument/2006/relationships/hyperlink" Target="https://erdr.gp.gov.ua/erdr/erdr.bi.web.Listing.cls?link=t2m1c1r47&amp;key=4324057" TargetMode="External"/><Relationship Id="rId457" Type="http://schemas.openxmlformats.org/officeDocument/2006/relationships/hyperlink" Target="https://erdr.gp.gov.ua/erdr/erdr.bi.web.Listing.cls?link=t2m1c7r51&amp;key=4324057" TargetMode="External"/><Relationship Id="rId622" Type="http://schemas.openxmlformats.org/officeDocument/2006/relationships/hyperlink" Target="https://erdr.gp.gov.ua/erdr/erdr.bi.web.Listing.cls?link=t2m1c1r70&amp;key=4324057" TargetMode="External"/><Relationship Id="rId261" Type="http://schemas.openxmlformats.org/officeDocument/2006/relationships/hyperlink" Target="https://erdr.gp.gov.ua/erdr/erdr.bi.web.Listing.cls?link=t2m1c9r29&amp;key=4324057" TargetMode="External"/><Relationship Id="rId499" Type="http://schemas.openxmlformats.org/officeDocument/2006/relationships/hyperlink" Target="https://erdr.gp.gov.ua/erdr/erdr.bi.web.Listing.cls?link=t2m1c4r56&amp;key=4324057" TargetMode="External"/><Relationship Id="rId664" Type="http://schemas.openxmlformats.org/officeDocument/2006/relationships/hyperlink" Target="https://erdr.gp.gov.ua/erdr/erdr.bi.web.Listing.cls?link=t2m1c7r74&amp;key=4324057" TargetMode="External"/><Relationship Id="rId14" Type="http://schemas.openxmlformats.org/officeDocument/2006/relationships/hyperlink" Target="https://erdr.gp.gov.ua/erdr/erdr.bi.web.Listing.cls?link=t2m1c5r2&amp;key=4324057" TargetMode="External"/><Relationship Id="rId56" Type="http://schemas.openxmlformats.org/officeDocument/2006/relationships/hyperlink" Target="https://erdr.gp.gov.ua/erdr/erdr.bi.web.Listing.cls?link=t2m1c2r7&amp;key=4324057" TargetMode="External"/><Relationship Id="rId317" Type="http://schemas.openxmlformats.org/officeDocument/2006/relationships/hyperlink" Target="https://erdr.gp.gov.ua/erdr/erdr.bi.web.Listing.cls?link=t2m1c2r36&amp;key=4324057" TargetMode="External"/><Relationship Id="rId359" Type="http://schemas.openxmlformats.org/officeDocument/2006/relationships/hyperlink" Target="https://erdr.gp.gov.ua/erdr/erdr.bi.web.Listing.cls?link=t2m1c8r40&amp;key=4324057" TargetMode="External"/><Relationship Id="rId524" Type="http://schemas.openxmlformats.org/officeDocument/2006/relationships/hyperlink" Target="https://erdr.gp.gov.ua/erdr/erdr.bi.web.Listing.cls?link=t2m1c2r59&amp;key=4324057" TargetMode="External"/><Relationship Id="rId566" Type="http://schemas.openxmlformats.org/officeDocument/2006/relationships/hyperlink" Target="https://erdr.gp.gov.ua/erdr/erdr.bi.web.Listing.cls?link=t2m1c8r63&amp;key=4324057" TargetMode="External"/><Relationship Id="rId731" Type="http://schemas.openxmlformats.org/officeDocument/2006/relationships/hyperlink" Target="https://erdr.gp.gov.ua/erdr/erdr.bi.web.Listing.cls?link=t2m1c2r82&amp;key=4324057" TargetMode="External"/><Relationship Id="rId773" Type="http://schemas.openxmlformats.org/officeDocument/2006/relationships/hyperlink" Target="https://erdr.gp.gov.ua/erdr/erdr.bi.web.Listing.cls?link=t2m1c8r86&amp;key=4324057" TargetMode="External"/><Relationship Id="rId98" Type="http://schemas.openxmlformats.org/officeDocument/2006/relationships/hyperlink" Target="https://erdr.gp.gov.ua/erdr/erdr.bi.web.Listing.cls?link=t2m1c8r11&amp;key=4324057" TargetMode="External"/><Relationship Id="rId121" Type="http://schemas.openxmlformats.org/officeDocument/2006/relationships/hyperlink" Target="https://erdr.gp.gov.ua/erdr/erdr.bi.web.Listing.cls?link=t2m1c4r14&amp;key=4324057" TargetMode="External"/><Relationship Id="rId163" Type="http://schemas.openxmlformats.org/officeDocument/2006/relationships/hyperlink" Target="https://erdr.gp.gov.ua/erdr/erdr.bi.web.Listing.cls?link=t2m1c1r19&amp;key=4324057" TargetMode="External"/><Relationship Id="rId219" Type="http://schemas.openxmlformats.org/officeDocument/2006/relationships/hyperlink" Target="https://erdr.gp.gov.ua/erdr/erdr.bi.web.Listing.cls?link=t2m1c3r25&amp;key=4324057" TargetMode="External"/><Relationship Id="rId370" Type="http://schemas.openxmlformats.org/officeDocument/2006/relationships/hyperlink" Target="https://erdr.gp.gov.ua/erdr/erdr.bi.web.Listing.cls?link=t2m1c1r42&amp;key=4324057" TargetMode="External"/><Relationship Id="rId426" Type="http://schemas.openxmlformats.org/officeDocument/2006/relationships/hyperlink" Target="https://erdr.gp.gov.ua/erdr/erdr.bi.web.Listing.cls?link=t2m1c3r48&amp;key=4324057" TargetMode="External"/><Relationship Id="rId633" Type="http://schemas.openxmlformats.org/officeDocument/2006/relationships/hyperlink" Target="https://erdr.gp.gov.ua/erdr/erdr.bi.web.Listing.cls?link=t2m1c3r71&amp;key=4324057" TargetMode="External"/><Relationship Id="rId230" Type="http://schemas.openxmlformats.org/officeDocument/2006/relationships/hyperlink" Target="https://erdr.gp.gov.ua/erdr/erdr.bi.web.Listing.cls?link=t2m1c5r26&amp;key=4324057" TargetMode="External"/><Relationship Id="rId468" Type="http://schemas.openxmlformats.org/officeDocument/2006/relationships/hyperlink" Target="https://erdr.gp.gov.ua/erdr/erdr.bi.web.Listing.cls?link=t2m1c9r52&amp;key=4324057" TargetMode="External"/><Relationship Id="rId675" Type="http://schemas.openxmlformats.org/officeDocument/2006/relationships/hyperlink" Target="https://erdr.gp.gov.ua/erdr/erdr.bi.web.Listing.cls?link=t2m1c9r75&amp;key=4324057" TargetMode="External"/><Relationship Id="rId25" Type="http://schemas.openxmlformats.org/officeDocument/2006/relationships/hyperlink" Target="https://erdr.gp.gov.ua/erdr/erdr.bi.web.Listing.cls?link=t2m1c7r3&amp;key=4324057" TargetMode="External"/><Relationship Id="rId67" Type="http://schemas.openxmlformats.org/officeDocument/2006/relationships/hyperlink" Target="https://erdr.gp.gov.ua/erdr/erdr.bi.web.Listing.cls?link=t2m1c4r8&amp;key=4324057" TargetMode="External"/><Relationship Id="rId272" Type="http://schemas.openxmlformats.org/officeDocument/2006/relationships/hyperlink" Target="https://erdr.gp.gov.ua/erdr/erdr.bi.web.Listing.cls?link=t2m1c2r31&amp;key=4324057" TargetMode="External"/><Relationship Id="rId328" Type="http://schemas.openxmlformats.org/officeDocument/2006/relationships/hyperlink" Target="https://erdr.gp.gov.ua/erdr/erdr.bi.web.Listing.cls?link=t2m1c4r37&amp;key=4324057" TargetMode="External"/><Relationship Id="rId535" Type="http://schemas.openxmlformats.org/officeDocument/2006/relationships/hyperlink" Target="https://erdr.gp.gov.ua/erdr/erdr.bi.web.Listing.cls?link=t2m1c4r60&amp;key=4324057" TargetMode="External"/><Relationship Id="rId577" Type="http://schemas.openxmlformats.org/officeDocument/2006/relationships/hyperlink" Target="https://erdr.gp.gov.ua/erdr/erdr.bi.web.Listing.cls?link=t2m1c1r65&amp;key=4324057" TargetMode="External"/><Relationship Id="rId700" Type="http://schemas.openxmlformats.org/officeDocument/2006/relationships/hyperlink" Target="https://erdr.gp.gov.ua/erdr/erdr.bi.web.Listing.cls?link=t2m1c7r78&amp;key=4324057" TargetMode="External"/><Relationship Id="rId742" Type="http://schemas.openxmlformats.org/officeDocument/2006/relationships/hyperlink" Target="https://erdr.gp.gov.ua/erdr/erdr.bi.web.Listing.cls?link=t2m1c4r83&amp;key=4324057" TargetMode="External"/><Relationship Id="rId132" Type="http://schemas.openxmlformats.org/officeDocument/2006/relationships/hyperlink" Target="https://erdr.gp.gov.ua/erdr/erdr.bi.web.Listing.cls?link=t2m1c6r15&amp;key=4324057" TargetMode="External"/><Relationship Id="rId174" Type="http://schemas.openxmlformats.org/officeDocument/2006/relationships/hyperlink" Target="https://erdr.gp.gov.ua/erdr/erdr.bi.web.Listing.cls?link=t2m1c3r20&amp;key=4324057" TargetMode="External"/><Relationship Id="rId381" Type="http://schemas.openxmlformats.org/officeDocument/2006/relationships/hyperlink" Target="https://erdr.gp.gov.ua/erdr/erdr.bi.web.Listing.cls?link=t2m1c3r43&amp;key=4324057" TargetMode="External"/><Relationship Id="rId602" Type="http://schemas.openxmlformats.org/officeDocument/2006/relationships/hyperlink" Target="https://erdr.gp.gov.ua/erdr/erdr.bi.web.Listing.cls?link=t2m1c8r67&amp;key=4324057" TargetMode="External"/><Relationship Id="rId784" Type="http://schemas.openxmlformats.org/officeDocument/2006/relationships/hyperlink" Target="https://erdr.gp.gov.ua/erdr/erdr.bi.web.Listing.cls?link=t2m1c1r88&amp;key=4324057" TargetMode="External"/><Relationship Id="rId241" Type="http://schemas.openxmlformats.org/officeDocument/2006/relationships/hyperlink" Target="https://erdr.gp.gov.ua/erdr/erdr.bi.web.Listing.cls?link=t2m1c7r27&amp;key=4324057" TargetMode="External"/><Relationship Id="rId437" Type="http://schemas.openxmlformats.org/officeDocument/2006/relationships/hyperlink" Target="https://erdr.gp.gov.ua/erdr/erdr.bi.web.Listing.cls?link=t2m1c5r49&amp;key=4324057" TargetMode="External"/><Relationship Id="rId479" Type="http://schemas.openxmlformats.org/officeDocument/2006/relationships/hyperlink" Target="https://erdr.gp.gov.ua/erdr/erdr.bi.web.Listing.cls?link=t2m1c2r54&amp;key=4324057" TargetMode="External"/><Relationship Id="rId644" Type="http://schemas.openxmlformats.org/officeDocument/2006/relationships/hyperlink" Target="https://erdr.gp.gov.ua/erdr/erdr.bi.web.Listing.cls?link=t2m1c5r72&amp;key=4324057" TargetMode="External"/><Relationship Id="rId686" Type="http://schemas.openxmlformats.org/officeDocument/2006/relationships/hyperlink" Target="https://erdr.gp.gov.ua/erdr/erdr.bi.web.Listing.cls?link=t2m1c2r77&amp;key=4324057" TargetMode="External"/><Relationship Id="rId36" Type="http://schemas.openxmlformats.org/officeDocument/2006/relationships/hyperlink" Target="https://erdr.gp.gov.ua/erdr/erdr.bi.web.Listing.cls?link=t2m1c9r4&amp;key=4324057" TargetMode="External"/><Relationship Id="rId283" Type="http://schemas.openxmlformats.org/officeDocument/2006/relationships/hyperlink" Target="https://erdr.gp.gov.ua/erdr/erdr.bi.web.Listing.cls?link=t2m1c4r32&amp;key=4324057" TargetMode="External"/><Relationship Id="rId339" Type="http://schemas.openxmlformats.org/officeDocument/2006/relationships/hyperlink" Target="https://erdr.gp.gov.ua/erdr/erdr.bi.web.Listing.cls?link=t2m1c6r38&amp;key=4324057" TargetMode="External"/><Relationship Id="rId490" Type="http://schemas.openxmlformats.org/officeDocument/2006/relationships/hyperlink" Target="https://erdr.gp.gov.ua/erdr/erdr.bi.web.Listing.cls?link=t2m1c4r55&amp;key=4324057" TargetMode="External"/><Relationship Id="rId504" Type="http://schemas.openxmlformats.org/officeDocument/2006/relationships/hyperlink" Target="https://erdr.gp.gov.ua/erdr/erdr.bi.web.Listing.cls?link=t2m1c9r56&amp;key=4324057" TargetMode="External"/><Relationship Id="rId546" Type="http://schemas.openxmlformats.org/officeDocument/2006/relationships/hyperlink" Target="https://erdr.gp.gov.ua/erdr/erdr.bi.web.Listing.cls?link=t2m1c6r61&amp;key=4324057" TargetMode="External"/><Relationship Id="rId711" Type="http://schemas.openxmlformats.org/officeDocument/2006/relationships/hyperlink" Target="https://erdr.gp.gov.ua/erdr/erdr.bi.web.Listing.cls?link=t2m1c9r79&amp;key=4324057" TargetMode="External"/><Relationship Id="rId753" Type="http://schemas.openxmlformats.org/officeDocument/2006/relationships/hyperlink" Target="https://erdr.gp.gov.ua/erdr/erdr.bi.web.Listing.cls?link=t2m1c6r84&amp;key=4324057" TargetMode="External"/><Relationship Id="rId78" Type="http://schemas.openxmlformats.org/officeDocument/2006/relationships/hyperlink" Target="https://erdr.gp.gov.ua/erdr/erdr.bi.web.Listing.cls?link=t2m1c6r9&amp;key=4324057" TargetMode="External"/><Relationship Id="rId101" Type="http://schemas.openxmlformats.org/officeDocument/2006/relationships/hyperlink" Target="https://erdr.gp.gov.ua/erdr/erdr.bi.web.Listing.cls?link=t2m1c2r12&amp;key=4324057" TargetMode="External"/><Relationship Id="rId143" Type="http://schemas.openxmlformats.org/officeDocument/2006/relationships/hyperlink" Target="https://erdr.gp.gov.ua/erdr/erdr.bi.web.Listing.cls?link=t2m1c8r16&amp;key=4324057" TargetMode="External"/><Relationship Id="rId185" Type="http://schemas.openxmlformats.org/officeDocument/2006/relationships/hyperlink" Target="https://erdr.gp.gov.ua/erdr/erdr.bi.web.Listing.cls?link=t2m1c5r21&amp;key=4324057" TargetMode="External"/><Relationship Id="rId350" Type="http://schemas.openxmlformats.org/officeDocument/2006/relationships/hyperlink" Target="https://erdr.gp.gov.ua/erdr/erdr.bi.web.Listing.cls?link=t2m1c8r39&amp;key=4324057" TargetMode="External"/><Relationship Id="rId406" Type="http://schemas.openxmlformats.org/officeDocument/2006/relationships/hyperlink" Target="https://erdr.gp.gov.ua/erdr/erdr.bi.web.Listing.cls?link=t2m1c1r46&amp;key=4324057" TargetMode="External"/><Relationship Id="rId588" Type="http://schemas.openxmlformats.org/officeDocument/2006/relationships/hyperlink" Target="https://erdr.gp.gov.ua/erdr/erdr.bi.web.Listing.cls?link=t2m1c3r66&amp;key=4324057" TargetMode="External"/><Relationship Id="rId795" Type="http://schemas.openxmlformats.org/officeDocument/2006/relationships/hyperlink" Target="https://erdr.gp.gov.ua/erdr/erdr.bi.web.Listing.cls?link=t2m1c3r89&amp;key=4324057" TargetMode="External"/><Relationship Id="rId9" Type="http://schemas.openxmlformats.org/officeDocument/2006/relationships/hyperlink" Target="https://erdr.gp.gov.ua/erdr/erdr.bi.web.Listing.cls?link=t2m1c9r1&amp;key=4324057" TargetMode="External"/><Relationship Id="rId210" Type="http://schemas.openxmlformats.org/officeDocument/2006/relationships/hyperlink" Target="https://erdr.gp.gov.ua/erdr/erdr.bi.web.Listing.cls?link=t2m1c3r24&amp;key=4324057" TargetMode="External"/><Relationship Id="rId392" Type="http://schemas.openxmlformats.org/officeDocument/2006/relationships/hyperlink" Target="https://erdr.gp.gov.ua/erdr/erdr.bi.web.Listing.cls?link=t2m1c5r44&amp;key=4324057" TargetMode="External"/><Relationship Id="rId448" Type="http://schemas.openxmlformats.org/officeDocument/2006/relationships/hyperlink" Target="https://erdr.gp.gov.ua/erdr/erdr.bi.web.Listing.cls?link=t2m1c7r50&amp;key=4324057" TargetMode="External"/><Relationship Id="rId613" Type="http://schemas.openxmlformats.org/officeDocument/2006/relationships/hyperlink" Target="https://erdr.gp.gov.ua/erdr/erdr.bi.web.Listing.cls?link=t2m1c1r69&amp;key=4324057" TargetMode="External"/><Relationship Id="rId655" Type="http://schemas.openxmlformats.org/officeDocument/2006/relationships/hyperlink" Target="https://erdr.gp.gov.ua/erdr/erdr.bi.web.Listing.cls?link=t2m1c7r73&amp;key=4324057" TargetMode="External"/><Relationship Id="rId697" Type="http://schemas.openxmlformats.org/officeDocument/2006/relationships/hyperlink" Target="https://erdr.gp.gov.ua/erdr/erdr.bi.web.Listing.cls?link=t2m1c4r78&amp;key=4324057" TargetMode="External"/><Relationship Id="rId252" Type="http://schemas.openxmlformats.org/officeDocument/2006/relationships/hyperlink" Target="https://erdr.gp.gov.ua/erdr/erdr.bi.web.Listing.cls?link=t2m1c9r28&amp;key=4324057" TargetMode="External"/><Relationship Id="rId294" Type="http://schemas.openxmlformats.org/officeDocument/2006/relationships/hyperlink" Target="https://erdr.gp.gov.ua/erdr/erdr.bi.web.Listing.cls?link=t2m1c6r33&amp;key=4324057" TargetMode="External"/><Relationship Id="rId308" Type="http://schemas.openxmlformats.org/officeDocument/2006/relationships/hyperlink" Target="https://erdr.gp.gov.ua/erdr/erdr.bi.web.Listing.cls?link=t2m1c2r35&amp;key=4324057" TargetMode="External"/><Relationship Id="rId515" Type="http://schemas.openxmlformats.org/officeDocument/2006/relationships/hyperlink" Target="https://erdr.gp.gov.ua/erdr/erdr.bi.web.Listing.cls?link=t2m1c2r58&amp;key=4324057" TargetMode="External"/><Relationship Id="rId722" Type="http://schemas.openxmlformats.org/officeDocument/2006/relationships/hyperlink" Target="https://erdr.gp.gov.ua/erdr/erdr.bi.web.Listing.cls?link=t2m1c2r81&amp;key=4324057" TargetMode="External"/><Relationship Id="rId47" Type="http://schemas.openxmlformats.org/officeDocument/2006/relationships/hyperlink" Target="https://erdr.gp.gov.ua/erdr/erdr.bi.web.Listing.cls?link=t2m1c2r6&amp;key=4324057" TargetMode="External"/><Relationship Id="rId89" Type="http://schemas.openxmlformats.org/officeDocument/2006/relationships/hyperlink" Target="https://erdr.gp.gov.ua/erdr/erdr.bi.web.Listing.cls?link=t2m1c8r10&amp;key=4324057" TargetMode="External"/><Relationship Id="rId112" Type="http://schemas.openxmlformats.org/officeDocument/2006/relationships/hyperlink" Target="https://erdr.gp.gov.ua/erdr/erdr.bi.web.Listing.cls?link=t2m1c4r13&amp;key=4324057" TargetMode="External"/><Relationship Id="rId154" Type="http://schemas.openxmlformats.org/officeDocument/2006/relationships/hyperlink" Target="https://erdr.gp.gov.ua/erdr/erdr.bi.web.Listing.cls?link=t2m1c1r18&amp;key=4324057" TargetMode="External"/><Relationship Id="rId361" Type="http://schemas.openxmlformats.org/officeDocument/2006/relationships/hyperlink" Target="https://erdr.gp.gov.ua/erdr/erdr.bi.web.Listing.cls?link=t2m1c1r41&amp;key=4324057" TargetMode="External"/><Relationship Id="rId557" Type="http://schemas.openxmlformats.org/officeDocument/2006/relationships/hyperlink" Target="https://erdr.gp.gov.ua/erdr/erdr.bi.web.Listing.cls?link=t2m1c8r62&amp;key=4324057" TargetMode="External"/><Relationship Id="rId599" Type="http://schemas.openxmlformats.org/officeDocument/2006/relationships/hyperlink" Target="https://erdr.gp.gov.ua/erdr/erdr.bi.web.Listing.cls?link=t2m1c5r67&amp;key=4324057" TargetMode="External"/><Relationship Id="rId764" Type="http://schemas.openxmlformats.org/officeDocument/2006/relationships/hyperlink" Target="https://erdr.gp.gov.ua/erdr/erdr.bi.web.Listing.cls?link=t2m1c8r85&amp;key=4324057" TargetMode="External"/><Relationship Id="rId196" Type="http://schemas.openxmlformats.org/officeDocument/2006/relationships/hyperlink" Target="https://erdr.gp.gov.ua/erdr/erdr.bi.web.Listing.cls?link=t2m1c7r22&amp;key=4324057" TargetMode="External"/><Relationship Id="rId417" Type="http://schemas.openxmlformats.org/officeDocument/2006/relationships/hyperlink" Target="https://erdr.gp.gov.ua/erdr/erdr.bi.web.Listing.cls?link=t2m1c3r47&amp;key=4324057" TargetMode="External"/><Relationship Id="rId459" Type="http://schemas.openxmlformats.org/officeDocument/2006/relationships/hyperlink" Target="https://erdr.gp.gov.ua/erdr/erdr.bi.web.Listing.cls?link=t2m1c9r51&amp;key=4324057" TargetMode="External"/><Relationship Id="rId624" Type="http://schemas.openxmlformats.org/officeDocument/2006/relationships/hyperlink" Target="https://erdr.gp.gov.ua/erdr/erdr.bi.web.Listing.cls?link=t2m1c3r70&amp;key=4324057" TargetMode="External"/><Relationship Id="rId666" Type="http://schemas.openxmlformats.org/officeDocument/2006/relationships/hyperlink" Target="https://erdr.gp.gov.ua/erdr/erdr.bi.web.Listing.cls?link=t2m1c9r74&amp;key=4324057" TargetMode="External"/><Relationship Id="rId16" Type="http://schemas.openxmlformats.org/officeDocument/2006/relationships/hyperlink" Target="https://erdr.gp.gov.ua/erdr/erdr.bi.web.Listing.cls?link=t2m1c7r2&amp;key=4324057" TargetMode="External"/><Relationship Id="rId221" Type="http://schemas.openxmlformats.org/officeDocument/2006/relationships/hyperlink" Target="https://erdr.gp.gov.ua/erdr/erdr.bi.web.Listing.cls?link=t2m1c5r25&amp;key=4324057" TargetMode="External"/><Relationship Id="rId263" Type="http://schemas.openxmlformats.org/officeDocument/2006/relationships/hyperlink" Target="https://erdr.gp.gov.ua/erdr/erdr.bi.web.Listing.cls?link=t2m1c2r30&amp;key=4324057" TargetMode="External"/><Relationship Id="rId319" Type="http://schemas.openxmlformats.org/officeDocument/2006/relationships/hyperlink" Target="https://erdr.gp.gov.ua/erdr/erdr.bi.web.Listing.cls?link=t2m1c4r36&amp;key=4324057" TargetMode="External"/><Relationship Id="rId470" Type="http://schemas.openxmlformats.org/officeDocument/2006/relationships/hyperlink" Target="https://erdr.gp.gov.ua/erdr/erdr.bi.web.Listing.cls?link=t2m1c2r53&amp;key=4324057" TargetMode="External"/><Relationship Id="rId526" Type="http://schemas.openxmlformats.org/officeDocument/2006/relationships/hyperlink" Target="https://erdr.gp.gov.ua/erdr/erdr.bi.web.Listing.cls?link=t2m1c4r59&amp;key=4324057" TargetMode="External"/><Relationship Id="rId58" Type="http://schemas.openxmlformats.org/officeDocument/2006/relationships/hyperlink" Target="https://erdr.gp.gov.ua/erdr/erdr.bi.web.Listing.cls?link=t2m1c4r7&amp;key=4324057" TargetMode="External"/><Relationship Id="rId123" Type="http://schemas.openxmlformats.org/officeDocument/2006/relationships/hyperlink" Target="https://erdr.gp.gov.ua/erdr/erdr.bi.web.Listing.cls?link=t2m1c6r14&amp;key=4324057" TargetMode="External"/><Relationship Id="rId330" Type="http://schemas.openxmlformats.org/officeDocument/2006/relationships/hyperlink" Target="https://erdr.gp.gov.ua/erdr/erdr.bi.web.Listing.cls?link=t2m1c6r37&amp;key=4324057" TargetMode="External"/><Relationship Id="rId568" Type="http://schemas.openxmlformats.org/officeDocument/2006/relationships/hyperlink" Target="https://erdr.gp.gov.ua/erdr/erdr.bi.web.Listing.cls?link=t2m1c1r64&amp;key=4324057" TargetMode="External"/><Relationship Id="rId733" Type="http://schemas.openxmlformats.org/officeDocument/2006/relationships/hyperlink" Target="https://erdr.gp.gov.ua/erdr/erdr.bi.web.Listing.cls?link=t2m1c4r82&amp;key=4324057" TargetMode="External"/><Relationship Id="rId775" Type="http://schemas.openxmlformats.org/officeDocument/2006/relationships/hyperlink" Target="https://erdr.gp.gov.ua/erdr/erdr.bi.web.Listing.cls?link=t2m1c1r87&amp;key=4324057" TargetMode="External"/><Relationship Id="rId165" Type="http://schemas.openxmlformats.org/officeDocument/2006/relationships/hyperlink" Target="https://erdr.gp.gov.ua/erdr/erdr.bi.web.Listing.cls?link=t2m1c3r19&amp;key=4324057" TargetMode="External"/><Relationship Id="rId372" Type="http://schemas.openxmlformats.org/officeDocument/2006/relationships/hyperlink" Target="https://erdr.gp.gov.ua/erdr/erdr.bi.web.Listing.cls?link=t2m1c3r42&amp;key=4324057" TargetMode="External"/><Relationship Id="rId428" Type="http://schemas.openxmlformats.org/officeDocument/2006/relationships/hyperlink" Target="https://erdr.gp.gov.ua/erdr/erdr.bi.web.Listing.cls?link=t2m1c5r48&amp;key=4324057" TargetMode="External"/><Relationship Id="rId635" Type="http://schemas.openxmlformats.org/officeDocument/2006/relationships/hyperlink" Target="https://erdr.gp.gov.ua/erdr/erdr.bi.web.Listing.cls?link=t2m1c5r71&amp;key=4324057" TargetMode="External"/><Relationship Id="rId677" Type="http://schemas.openxmlformats.org/officeDocument/2006/relationships/hyperlink" Target="https://erdr.gp.gov.ua/erdr/erdr.bi.web.Listing.cls?link=t2m1c2r76&amp;key=4324057" TargetMode="External"/><Relationship Id="rId800" Type="http://schemas.openxmlformats.org/officeDocument/2006/relationships/hyperlink" Target="https://erdr.gp.gov.ua/erdr/erdr.bi.web.Listing.cls?link=t2m1c8r89&amp;key=4324057" TargetMode="External"/><Relationship Id="rId232" Type="http://schemas.openxmlformats.org/officeDocument/2006/relationships/hyperlink" Target="https://erdr.gp.gov.ua/erdr/erdr.bi.web.Listing.cls?link=t2m1c7r26&amp;key=4324057" TargetMode="External"/><Relationship Id="rId274" Type="http://schemas.openxmlformats.org/officeDocument/2006/relationships/hyperlink" Target="https://erdr.gp.gov.ua/erdr/erdr.bi.web.Listing.cls?link=t2m1c4r31&amp;key=4324057" TargetMode="External"/><Relationship Id="rId481" Type="http://schemas.openxmlformats.org/officeDocument/2006/relationships/hyperlink" Target="https://erdr.gp.gov.ua/erdr/erdr.bi.web.Listing.cls?link=t2m1c4r54&amp;key=4324057" TargetMode="External"/><Relationship Id="rId702" Type="http://schemas.openxmlformats.org/officeDocument/2006/relationships/hyperlink" Target="https://erdr.gp.gov.ua/erdr/erdr.bi.web.Listing.cls?link=t2m1c9r78&amp;key=4324057" TargetMode="External"/><Relationship Id="rId27" Type="http://schemas.openxmlformats.org/officeDocument/2006/relationships/hyperlink" Target="https://erdr.gp.gov.ua/erdr/erdr.bi.web.Listing.cls?link=t2m1c9r3&amp;key=4324057" TargetMode="External"/><Relationship Id="rId69" Type="http://schemas.openxmlformats.org/officeDocument/2006/relationships/hyperlink" Target="https://erdr.gp.gov.ua/erdr/erdr.bi.web.Listing.cls?link=t2m1c6r8&amp;key=4324057" TargetMode="External"/><Relationship Id="rId134" Type="http://schemas.openxmlformats.org/officeDocument/2006/relationships/hyperlink" Target="https://erdr.gp.gov.ua/erdr/erdr.bi.web.Listing.cls?link=t2m1c8r15&amp;key=4324057" TargetMode="External"/><Relationship Id="rId537" Type="http://schemas.openxmlformats.org/officeDocument/2006/relationships/hyperlink" Target="https://erdr.gp.gov.ua/erdr/erdr.bi.web.Listing.cls?link=t2m1c6r60&amp;key=4324057" TargetMode="External"/><Relationship Id="rId579" Type="http://schemas.openxmlformats.org/officeDocument/2006/relationships/hyperlink" Target="https://erdr.gp.gov.ua/erdr/erdr.bi.web.Listing.cls?link=t2m1c3r65&amp;key=4324057" TargetMode="External"/><Relationship Id="rId744" Type="http://schemas.openxmlformats.org/officeDocument/2006/relationships/hyperlink" Target="https://erdr.gp.gov.ua/erdr/erdr.bi.web.Listing.cls?link=t2m1c6r83&amp;key=4324057" TargetMode="External"/><Relationship Id="rId786" Type="http://schemas.openxmlformats.org/officeDocument/2006/relationships/hyperlink" Target="https://erdr.gp.gov.ua/erdr/erdr.bi.web.Listing.cls?link=t2m1c3r88&amp;key=4324057" TargetMode="External"/><Relationship Id="rId80" Type="http://schemas.openxmlformats.org/officeDocument/2006/relationships/hyperlink" Target="https://erdr.gp.gov.ua/erdr/erdr.bi.web.Listing.cls?link=t2m1c8r9&amp;key=4324057" TargetMode="External"/><Relationship Id="rId176" Type="http://schemas.openxmlformats.org/officeDocument/2006/relationships/hyperlink" Target="https://erdr.gp.gov.ua/erdr/erdr.bi.web.Listing.cls?link=t2m1c5r20&amp;key=4324057" TargetMode="External"/><Relationship Id="rId341" Type="http://schemas.openxmlformats.org/officeDocument/2006/relationships/hyperlink" Target="https://erdr.gp.gov.ua/erdr/erdr.bi.web.Listing.cls?link=t2m1c8r38&amp;key=4324057" TargetMode="External"/><Relationship Id="rId383" Type="http://schemas.openxmlformats.org/officeDocument/2006/relationships/hyperlink" Target="https://erdr.gp.gov.ua/erdr/erdr.bi.web.Listing.cls?link=t2m1c5r43&amp;key=4324057" TargetMode="External"/><Relationship Id="rId439" Type="http://schemas.openxmlformats.org/officeDocument/2006/relationships/hyperlink" Target="https://erdr.gp.gov.ua/erdr/erdr.bi.web.Listing.cls?link=t2m1c7r49&amp;key=4324057" TargetMode="External"/><Relationship Id="rId590" Type="http://schemas.openxmlformats.org/officeDocument/2006/relationships/hyperlink" Target="https://erdr.gp.gov.ua/erdr/erdr.bi.web.Listing.cls?link=t2m1c5r66&amp;key=4324057" TargetMode="External"/><Relationship Id="rId604" Type="http://schemas.openxmlformats.org/officeDocument/2006/relationships/hyperlink" Target="https://erdr.gp.gov.ua/erdr/erdr.bi.web.Listing.cls?link=t2m1c1r68&amp;key=4324057" TargetMode="External"/><Relationship Id="rId646" Type="http://schemas.openxmlformats.org/officeDocument/2006/relationships/hyperlink" Target="https://erdr.gp.gov.ua/erdr/erdr.bi.web.Listing.cls?link=t2m1c7r72&amp;key=4324057" TargetMode="External"/><Relationship Id="rId201" Type="http://schemas.openxmlformats.org/officeDocument/2006/relationships/hyperlink" Target="https://erdr.gp.gov.ua/erdr/erdr.bi.web.Listing.cls?link=t2m1c3r23&amp;key=4324057" TargetMode="External"/><Relationship Id="rId243" Type="http://schemas.openxmlformats.org/officeDocument/2006/relationships/hyperlink" Target="https://erdr.gp.gov.ua/erdr/erdr.bi.web.Listing.cls?link=t2m1c9r27&amp;key=4324057" TargetMode="External"/><Relationship Id="rId285" Type="http://schemas.openxmlformats.org/officeDocument/2006/relationships/hyperlink" Target="https://erdr.gp.gov.ua/erdr/erdr.bi.web.Listing.cls?link=t2m1c6r32&amp;key=4324057" TargetMode="External"/><Relationship Id="rId450" Type="http://schemas.openxmlformats.org/officeDocument/2006/relationships/hyperlink" Target="https://erdr.gp.gov.ua/erdr/erdr.bi.web.Listing.cls?link=t2m1c9r50&amp;key=4324057" TargetMode="External"/><Relationship Id="rId506" Type="http://schemas.openxmlformats.org/officeDocument/2006/relationships/hyperlink" Target="https://erdr.gp.gov.ua/erdr/erdr.bi.web.Listing.cls?link=t2m1c2r57&amp;key=4324057" TargetMode="External"/><Relationship Id="rId688" Type="http://schemas.openxmlformats.org/officeDocument/2006/relationships/hyperlink" Target="https://erdr.gp.gov.ua/erdr/erdr.bi.web.Listing.cls?link=t2m1c4r77&amp;key=4324057" TargetMode="External"/><Relationship Id="rId38" Type="http://schemas.openxmlformats.org/officeDocument/2006/relationships/hyperlink" Target="https://erdr.gp.gov.ua/erdr/erdr.bi.web.Listing.cls?link=t2m1c2r5&amp;key=4324057" TargetMode="External"/><Relationship Id="rId103" Type="http://schemas.openxmlformats.org/officeDocument/2006/relationships/hyperlink" Target="https://erdr.gp.gov.ua/erdr/erdr.bi.web.Listing.cls?link=t2m1c4r12&amp;key=4324057" TargetMode="External"/><Relationship Id="rId310" Type="http://schemas.openxmlformats.org/officeDocument/2006/relationships/hyperlink" Target="https://erdr.gp.gov.ua/erdr/erdr.bi.web.Listing.cls?link=t2m1c4r35&amp;key=4324057" TargetMode="External"/><Relationship Id="rId492" Type="http://schemas.openxmlformats.org/officeDocument/2006/relationships/hyperlink" Target="https://erdr.gp.gov.ua/erdr/erdr.bi.web.Listing.cls?link=t2m1c6r55&amp;key=4324057" TargetMode="External"/><Relationship Id="rId548" Type="http://schemas.openxmlformats.org/officeDocument/2006/relationships/hyperlink" Target="https://erdr.gp.gov.ua/erdr/erdr.bi.web.Listing.cls?link=t2m1c8r61&amp;key=4324057" TargetMode="External"/><Relationship Id="rId713" Type="http://schemas.openxmlformats.org/officeDocument/2006/relationships/hyperlink" Target="https://erdr.gp.gov.ua/erdr/erdr.bi.web.Listing.cls?link=t2m1c2r80&amp;key=4324057" TargetMode="External"/><Relationship Id="rId755" Type="http://schemas.openxmlformats.org/officeDocument/2006/relationships/hyperlink" Target="https://erdr.gp.gov.ua/erdr/erdr.bi.web.Listing.cls?link=t2m1c8r84&amp;key=4324057" TargetMode="External"/><Relationship Id="rId797" Type="http://schemas.openxmlformats.org/officeDocument/2006/relationships/hyperlink" Target="https://erdr.gp.gov.ua/erdr/erdr.bi.web.Listing.cls?link=t2m1c5r89&amp;key=4324057" TargetMode="External"/><Relationship Id="rId91" Type="http://schemas.openxmlformats.org/officeDocument/2006/relationships/hyperlink" Target="https://erdr.gp.gov.ua/erdr/erdr.bi.web.Listing.cls?link=t2m1c1r11&amp;key=4324057" TargetMode="External"/><Relationship Id="rId145" Type="http://schemas.openxmlformats.org/officeDocument/2006/relationships/hyperlink" Target="https://erdr.gp.gov.ua/erdr/erdr.bi.web.Listing.cls?link=t2m1c1r17&amp;key=4324057" TargetMode="External"/><Relationship Id="rId187" Type="http://schemas.openxmlformats.org/officeDocument/2006/relationships/hyperlink" Target="https://erdr.gp.gov.ua/erdr/erdr.bi.web.Listing.cls?link=t2m1c7r21&amp;key=4324057" TargetMode="External"/><Relationship Id="rId352" Type="http://schemas.openxmlformats.org/officeDocument/2006/relationships/hyperlink" Target="https://erdr.gp.gov.ua/erdr/erdr.bi.web.Listing.cls?link=t2m1c1r40&amp;key=4324057" TargetMode="External"/><Relationship Id="rId394" Type="http://schemas.openxmlformats.org/officeDocument/2006/relationships/hyperlink" Target="https://erdr.gp.gov.ua/erdr/erdr.bi.web.Listing.cls?link=t2m1c7r44&amp;key=4324057" TargetMode="External"/><Relationship Id="rId408" Type="http://schemas.openxmlformats.org/officeDocument/2006/relationships/hyperlink" Target="https://erdr.gp.gov.ua/erdr/erdr.bi.web.Listing.cls?link=t2m1c3r46&amp;key=4324057" TargetMode="External"/><Relationship Id="rId615" Type="http://schemas.openxmlformats.org/officeDocument/2006/relationships/hyperlink" Target="https://erdr.gp.gov.ua/erdr/erdr.bi.web.Listing.cls?link=t2m1c3r69&amp;key=4324057" TargetMode="External"/><Relationship Id="rId212" Type="http://schemas.openxmlformats.org/officeDocument/2006/relationships/hyperlink" Target="https://erdr.gp.gov.ua/erdr/erdr.bi.web.Listing.cls?link=t2m1c5r24&amp;key=4324057" TargetMode="External"/><Relationship Id="rId254" Type="http://schemas.openxmlformats.org/officeDocument/2006/relationships/hyperlink" Target="https://erdr.gp.gov.ua/erdr/erdr.bi.web.Listing.cls?link=t2m1c2r29&amp;key=4324057" TargetMode="External"/><Relationship Id="rId657" Type="http://schemas.openxmlformats.org/officeDocument/2006/relationships/hyperlink" Target="https://erdr.gp.gov.ua/erdr/erdr.bi.web.Listing.cls?link=t2m1c9r73&amp;key=4324057" TargetMode="External"/><Relationship Id="rId699" Type="http://schemas.openxmlformats.org/officeDocument/2006/relationships/hyperlink" Target="https://erdr.gp.gov.ua/erdr/erdr.bi.web.Listing.cls?link=t2m1c6r78&amp;key=4324057" TargetMode="External"/><Relationship Id="rId49" Type="http://schemas.openxmlformats.org/officeDocument/2006/relationships/hyperlink" Target="https://erdr.gp.gov.ua/erdr/erdr.bi.web.Listing.cls?link=t2m1c4r6&amp;key=4324057" TargetMode="External"/><Relationship Id="rId114" Type="http://schemas.openxmlformats.org/officeDocument/2006/relationships/hyperlink" Target="https://erdr.gp.gov.ua/erdr/erdr.bi.web.Listing.cls?link=t2m1c6r13&amp;key=4324057" TargetMode="External"/><Relationship Id="rId296" Type="http://schemas.openxmlformats.org/officeDocument/2006/relationships/hyperlink" Target="https://erdr.gp.gov.ua/erdr/erdr.bi.web.Listing.cls?link=t2m1c8r33&amp;key=4324057" TargetMode="External"/><Relationship Id="rId461" Type="http://schemas.openxmlformats.org/officeDocument/2006/relationships/hyperlink" Target="https://erdr.gp.gov.ua/erdr/erdr.bi.web.Listing.cls?link=t2m1c2r52&amp;key=4324057" TargetMode="External"/><Relationship Id="rId517" Type="http://schemas.openxmlformats.org/officeDocument/2006/relationships/hyperlink" Target="https://erdr.gp.gov.ua/erdr/erdr.bi.web.Listing.cls?link=t2m1c4r58&amp;key=4324057" TargetMode="External"/><Relationship Id="rId559" Type="http://schemas.openxmlformats.org/officeDocument/2006/relationships/hyperlink" Target="https://erdr.gp.gov.ua/erdr/erdr.bi.web.Listing.cls?link=t2m1c1r63&amp;key=4324057" TargetMode="External"/><Relationship Id="rId724" Type="http://schemas.openxmlformats.org/officeDocument/2006/relationships/hyperlink" Target="https://erdr.gp.gov.ua/erdr/erdr.bi.web.Listing.cls?link=t2m1c4r81&amp;key=4324057" TargetMode="External"/><Relationship Id="rId766" Type="http://schemas.openxmlformats.org/officeDocument/2006/relationships/hyperlink" Target="https://erdr.gp.gov.ua/erdr/erdr.bi.web.Listing.cls?link=t2m1c1r86&amp;key=4324057" TargetMode="External"/><Relationship Id="rId60" Type="http://schemas.openxmlformats.org/officeDocument/2006/relationships/hyperlink" Target="https://erdr.gp.gov.ua/erdr/erdr.bi.web.Listing.cls?link=t2m1c6r7&amp;key=4324057" TargetMode="External"/><Relationship Id="rId156" Type="http://schemas.openxmlformats.org/officeDocument/2006/relationships/hyperlink" Target="https://erdr.gp.gov.ua/erdr/erdr.bi.web.Listing.cls?link=t2m1c3r18&amp;key=4324057" TargetMode="External"/><Relationship Id="rId198" Type="http://schemas.openxmlformats.org/officeDocument/2006/relationships/hyperlink" Target="https://erdr.gp.gov.ua/erdr/erdr.bi.web.Listing.cls?link=t2m1c9r22&amp;key=4324057" TargetMode="External"/><Relationship Id="rId321" Type="http://schemas.openxmlformats.org/officeDocument/2006/relationships/hyperlink" Target="https://erdr.gp.gov.ua/erdr/erdr.bi.web.Listing.cls?link=t2m1c6r36&amp;key=4324057" TargetMode="External"/><Relationship Id="rId363" Type="http://schemas.openxmlformats.org/officeDocument/2006/relationships/hyperlink" Target="https://erdr.gp.gov.ua/erdr/erdr.bi.web.Listing.cls?link=t2m1c3r41&amp;key=4324057" TargetMode="External"/><Relationship Id="rId419" Type="http://schemas.openxmlformats.org/officeDocument/2006/relationships/hyperlink" Target="https://erdr.gp.gov.ua/erdr/erdr.bi.web.Listing.cls?link=t2m1c5r47&amp;key=4324057" TargetMode="External"/><Relationship Id="rId570" Type="http://schemas.openxmlformats.org/officeDocument/2006/relationships/hyperlink" Target="https://erdr.gp.gov.ua/erdr/erdr.bi.web.Listing.cls?link=t2m1c3r64&amp;key=4324057" TargetMode="External"/><Relationship Id="rId626" Type="http://schemas.openxmlformats.org/officeDocument/2006/relationships/hyperlink" Target="https://erdr.gp.gov.ua/erdr/erdr.bi.web.Listing.cls?link=t2m1c5r70&amp;key=4324057" TargetMode="External"/><Relationship Id="rId223" Type="http://schemas.openxmlformats.org/officeDocument/2006/relationships/hyperlink" Target="https://erdr.gp.gov.ua/erdr/erdr.bi.web.Listing.cls?link=t2m1c7r25&amp;key=4324057" TargetMode="External"/><Relationship Id="rId430" Type="http://schemas.openxmlformats.org/officeDocument/2006/relationships/hyperlink" Target="https://erdr.gp.gov.ua/erdr/erdr.bi.web.Listing.cls?link=t2m1c7r48&amp;key=4324057" TargetMode="External"/><Relationship Id="rId668" Type="http://schemas.openxmlformats.org/officeDocument/2006/relationships/hyperlink" Target="https://erdr.gp.gov.ua/erdr/erdr.bi.web.Listing.cls?link=t2m1c2r75&amp;key=4324057" TargetMode="External"/><Relationship Id="rId18" Type="http://schemas.openxmlformats.org/officeDocument/2006/relationships/hyperlink" Target="https://erdr.gp.gov.ua/erdr/erdr.bi.web.Listing.cls?link=t2m1c9r2&amp;key=4324057" TargetMode="External"/><Relationship Id="rId265" Type="http://schemas.openxmlformats.org/officeDocument/2006/relationships/hyperlink" Target="https://erdr.gp.gov.ua/erdr/erdr.bi.web.Listing.cls?link=t2m1c4r30&amp;key=4324057" TargetMode="External"/><Relationship Id="rId472" Type="http://schemas.openxmlformats.org/officeDocument/2006/relationships/hyperlink" Target="https://erdr.gp.gov.ua/erdr/erdr.bi.web.Listing.cls?link=t2m1c4r53&amp;key=4324057" TargetMode="External"/><Relationship Id="rId528" Type="http://schemas.openxmlformats.org/officeDocument/2006/relationships/hyperlink" Target="https://erdr.gp.gov.ua/erdr/erdr.bi.web.Listing.cls?link=t2m1c6r59&amp;key=4324057" TargetMode="External"/><Relationship Id="rId735" Type="http://schemas.openxmlformats.org/officeDocument/2006/relationships/hyperlink" Target="https://erdr.gp.gov.ua/erdr/erdr.bi.web.Listing.cls?link=t2m1c6r82&amp;key=4324057" TargetMode="External"/><Relationship Id="rId125" Type="http://schemas.openxmlformats.org/officeDocument/2006/relationships/hyperlink" Target="https://erdr.gp.gov.ua/erdr/erdr.bi.web.Listing.cls?link=t2m1c8r14&amp;key=4324057" TargetMode="External"/><Relationship Id="rId167" Type="http://schemas.openxmlformats.org/officeDocument/2006/relationships/hyperlink" Target="https://erdr.gp.gov.ua/erdr/erdr.bi.web.Listing.cls?link=t2m1c5r19&amp;key=4324057" TargetMode="External"/><Relationship Id="rId332" Type="http://schemas.openxmlformats.org/officeDocument/2006/relationships/hyperlink" Target="https://erdr.gp.gov.ua/erdr/erdr.bi.web.Listing.cls?link=t2m1c8r37&amp;key=4324057" TargetMode="External"/><Relationship Id="rId374" Type="http://schemas.openxmlformats.org/officeDocument/2006/relationships/hyperlink" Target="https://erdr.gp.gov.ua/erdr/erdr.bi.web.Listing.cls?link=t2m1c5r42&amp;key=4324057" TargetMode="External"/><Relationship Id="rId581" Type="http://schemas.openxmlformats.org/officeDocument/2006/relationships/hyperlink" Target="https://erdr.gp.gov.ua/erdr/erdr.bi.web.Listing.cls?link=t2m1c5r65&amp;key=4324057" TargetMode="External"/><Relationship Id="rId777" Type="http://schemas.openxmlformats.org/officeDocument/2006/relationships/hyperlink" Target="https://erdr.gp.gov.ua/erdr/erdr.bi.web.Listing.cls?link=t2m1c3r87&amp;key=4324057" TargetMode="External"/><Relationship Id="rId71" Type="http://schemas.openxmlformats.org/officeDocument/2006/relationships/hyperlink" Target="https://erdr.gp.gov.ua/erdr/erdr.bi.web.Listing.cls?link=t2m1c8r8&amp;key=4324057" TargetMode="External"/><Relationship Id="rId234" Type="http://schemas.openxmlformats.org/officeDocument/2006/relationships/hyperlink" Target="https://erdr.gp.gov.ua/erdr/erdr.bi.web.Listing.cls?link=t2m1c9r26&amp;key=4324057" TargetMode="External"/><Relationship Id="rId637" Type="http://schemas.openxmlformats.org/officeDocument/2006/relationships/hyperlink" Target="https://erdr.gp.gov.ua/erdr/erdr.bi.web.Listing.cls?link=t2m1c7r71&amp;key=4324057" TargetMode="External"/><Relationship Id="rId679" Type="http://schemas.openxmlformats.org/officeDocument/2006/relationships/hyperlink" Target="https://erdr.gp.gov.ua/erdr/erdr.bi.web.Listing.cls?link=t2m1c4r76&amp;key=4324057" TargetMode="External"/><Relationship Id="rId802" Type="http://schemas.openxmlformats.org/officeDocument/2006/relationships/printerSettings" Target="../printerSettings/printerSettings3.bin"/><Relationship Id="rId2" Type="http://schemas.openxmlformats.org/officeDocument/2006/relationships/hyperlink" Target="https://erdr.gp.gov.ua/erdr/erdr.bi.web.Listing.cls?link=t2m1c2r1&amp;key=4324057" TargetMode="External"/><Relationship Id="rId29" Type="http://schemas.openxmlformats.org/officeDocument/2006/relationships/hyperlink" Target="https://erdr.gp.gov.ua/erdr/erdr.bi.web.Listing.cls?link=t2m1c2r4&amp;key=4324057" TargetMode="External"/><Relationship Id="rId276" Type="http://schemas.openxmlformats.org/officeDocument/2006/relationships/hyperlink" Target="https://erdr.gp.gov.ua/erdr/erdr.bi.web.Listing.cls?link=t2m1c6r31&amp;key=4324057" TargetMode="External"/><Relationship Id="rId441" Type="http://schemas.openxmlformats.org/officeDocument/2006/relationships/hyperlink" Target="https://erdr.gp.gov.ua/erdr/erdr.bi.web.Listing.cls?link=t2m1c9r49&amp;key=4324057" TargetMode="External"/><Relationship Id="rId483" Type="http://schemas.openxmlformats.org/officeDocument/2006/relationships/hyperlink" Target="https://erdr.gp.gov.ua/erdr/erdr.bi.web.Listing.cls?link=t2m1c6r54&amp;key=4324057" TargetMode="External"/><Relationship Id="rId539" Type="http://schemas.openxmlformats.org/officeDocument/2006/relationships/hyperlink" Target="https://erdr.gp.gov.ua/erdr/erdr.bi.web.Listing.cls?link=t2m1c8r60&amp;key=4324057" TargetMode="External"/><Relationship Id="rId690" Type="http://schemas.openxmlformats.org/officeDocument/2006/relationships/hyperlink" Target="https://erdr.gp.gov.ua/erdr/erdr.bi.web.Listing.cls?link=t2m1c6r77&amp;key=4324057" TargetMode="External"/><Relationship Id="rId704" Type="http://schemas.openxmlformats.org/officeDocument/2006/relationships/hyperlink" Target="https://erdr.gp.gov.ua/erdr/erdr.bi.web.Listing.cls?link=t2m1c2r79&amp;key=4324057" TargetMode="External"/><Relationship Id="rId746" Type="http://schemas.openxmlformats.org/officeDocument/2006/relationships/hyperlink" Target="https://erdr.gp.gov.ua/erdr/erdr.bi.web.Listing.cls?link=t2m1c8r83&amp;key=4324057" TargetMode="External"/><Relationship Id="rId40" Type="http://schemas.openxmlformats.org/officeDocument/2006/relationships/hyperlink" Target="https://erdr.gp.gov.ua/erdr/erdr.bi.web.Listing.cls?link=t2m1c4r5&amp;key=4324057" TargetMode="External"/><Relationship Id="rId136" Type="http://schemas.openxmlformats.org/officeDocument/2006/relationships/hyperlink" Target="https://erdr.gp.gov.ua/erdr/erdr.bi.web.Listing.cls?link=t2m1c1r16&amp;key=4324057" TargetMode="External"/><Relationship Id="rId178" Type="http://schemas.openxmlformats.org/officeDocument/2006/relationships/hyperlink" Target="https://erdr.gp.gov.ua/erdr/erdr.bi.web.Listing.cls?link=t2m1c7r20&amp;key=4324057" TargetMode="External"/><Relationship Id="rId301" Type="http://schemas.openxmlformats.org/officeDocument/2006/relationships/hyperlink" Target="https://erdr.gp.gov.ua/erdr/erdr.bi.web.Listing.cls?link=t2m1c4r34&amp;key=4324057" TargetMode="External"/><Relationship Id="rId343" Type="http://schemas.openxmlformats.org/officeDocument/2006/relationships/hyperlink" Target="https://erdr.gp.gov.ua/erdr/erdr.bi.web.Listing.cls?link=t2m1c1r39&amp;key=4324057" TargetMode="External"/><Relationship Id="rId550" Type="http://schemas.openxmlformats.org/officeDocument/2006/relationships/hyperlink" Target="https://erdr.gp.gov.ua/erdr/erdr.bi.web.Listing.cls?link=t2m1c1r62&amp;key=4324057" TargetMode="External"/><Relationship Id="rId788" Type="http://schemas.openxmlformats.org/officeDocument/2006/relationships/hyperlink" Target="https://erdr.gp.gov.ua/erdr/erdr.bi.web.Listing.cls?link=t2m1c5r88&amp;key=4324057" TargetMode="External"/><Relationship Id="rId82" Type="http://schemas.openxmlformats.org/officeDocument/2006/relationships/hyperlink" Target="https://erdr.gp.gov.ua/erdr/erdr.bi.web.Listing.cls?link=t2m1c1r10&amp;key=4324057" TargetMode="External"/><Relationship Id="rId203" Type="http://schemas.openxmlformats.org/officeDocument/2006/relationships/hyperlink" Target="https://erdr.gp.gov.ua/erdr/erdr.bi.web.Listing.cls?link=t2m1c5r23&amp;key=4324057" TargetMode="External"/><Relationship Id="rId385" Type="http://schemas.openxmlformats.org/officeDocument/2006/relationships/hyperlink" Target="https://erdr.gp.gov.ua/erdr/erdr.bi.web.Listing.cls?link=t2m1c7r43&amp;key=4324057" TargetMode="External"/><Relationship Id="rId592" Type="http://schemas.openxmlformats.org/officeDocument/2006/relationships/hyperlink" Target="https://erdr.gp.gov.ua/erdr/erdr.bi.web.Listing.cls?link=t2m1c7r66&amp;key=4324057" TargetMode="External"/><Relationship Id="rId606" Type="http://schemas.openxmlformats.org/officeDocument/2006/relationships/hyperlink" Target="https://erdr.gp.gov.ua/erdr/erdr.bi.web.Listing.cls?link=t2m1c3r68&amp;key=4324057" TargetMode="External"/><Relationship Id="rId648" Type="http://schemas.openxmlformats.org/officeDocument/2006/relationships/hyperlink" Target="https://erdr.gp.gov.ua/erdr/erdr.bi.web.Listing.cls?link=t2m1c9r72&amp;key=4324057" TargetMode="External"/><Relationship Id="rId245" Type="http://schemas.openxmlformats.org/officeDocument/2006/relationships/hyperlink" Target="https://erdr.gp.gov.ua/erdr/erdr.bi.web.Listing.cls?link=t2m1c2r28&amp;key=4324057" TargetMode="External"/><Relationship Id="rId287" Type="http://schemas.openxmlformats.org/officeDocument/2006/relationships/hyperlink" Target="https://erdr.gp.gov.ua/erdr/erdr.bi.web.Listing.cls?link=t2m1c8r32&amp;key=4324057" TargetMode="External"/><Relationship Id="rId410" Type="http://schemas.openxmlformats.org/officeDocument/2006/relationships/hyperlink" Target="https://erdr.gp.gov.ua/erdr/erdr.bi.web.Listing.cls?link=t2m1c5r46&amp;key=4324057" TargetMode="External"/><Relationship Id="rId452" Type="http://schemas.openxmlformats.org/officeDocument/2006/relationships/hyperlink" Target="https://erdr.gp.gov.ua/erdr/erdr.bi.web.Listing.cls?link=t2m1c2r51&amp;key=4324057" TargetMode="External"/><Relationship Id="rId494" Type="http://schemas.openxmlformats.org/officeDocument/2006/relationships/hyperlink" Target="https://erdr.gp.gov.ua/erdr/erdr.bi.web.Listing.cls?link=t2m1c8r55&amp;key=4324057" TargetMode="External"/><Relationship Id="rId508" Type="http://schemas.openxmlformats.org/officeDocument/2006/relationships/hyperlink" Target="https://erdr.gp.gov.ua/erdr/erdr.bi.web.Listing.cls?link=t2m1c4r57&amp;key=4324057" TargetMode="External"/><Relationship Id="rId715" Type="http://schemas.openxmlformats.org/officeDocument/2006/relationships/hyperlink" Target="https://erdr.gp.gov.ua/erdr/erdr.bi.web.Listing.cls?link=t2m1c4r80&amp;key=4324057" TargetMode="External"/><Relationship Id="rId105" Type="http://schemas.openxmlformats.org/officeDocument/2006/relationships/hyperlink" Target="https://erdr.gp.gov.ua/erdr/erdr.bi.web.Listing.cls?link=t2m1c6r12&amp;key=4324057" TargetMode="External"/><Relationship Id="rId147" Type="http://schemas.openxmlformats.org/officeDocument/2006/relationships/hyperlink" Target="https://erdr.gp.gov.ua/erdr/erdr.bi.web.Listing.cls?link=t2m1c3r17&amp;key=4324057" TargetMode="External"/><Relationship Id="rId312" Type="http://schemas.openxmlformats.org/officeDocument/2006/relationships/hyperlink" Target="https://erdr.gp.gov.ua/erdr/erdr.bi.web.Listing.cls?link=t2m1c6r35&amp;key=4324057" TargetMode="External"/><Relationship Id="rId354" Type="http://schemas.openxmlformats.org/officeDocument/2006/relationships/hyperlink" Target="https://erdr.gp.gov.ua/erdr/erdr.bi.web.Listing.cls?link=t2m1c3r40&amp;key=4324057" TargetMode="External"/><Relationship Id="rId757" Type="http://schemas.openxmlformats.org/officeDocument/2006/relationships/hyperlink" Target="https://erdr.gp.gov.ua/erdr/erdr.bi.web.Listing.cls?link=t2m1c1r85&amp;key=4324057" TargetMode="External"/><Relationship Id="rId799" Type="http://schemas.openxmlformats.org/officeDocument/2006/relationships/hyperlink" Target="https://erdr.gp.gov.ua/erdr/erdr.bi.web.Listing.cls?link=t2m1c7r89&amp;key=4324057" TargetMode="External"/><Relationship Id="rId51" Type="http://schemas.openxmlformats.org/officeDocument/2006/relationships/hyperlink" Target="https://erdr.gp.gov.ua/erdr/erdr.bi.web.Listing.cls?link=t2m1c6r6&amp;key=4324057" TargetMode="External"/><Relationship Id="rId93" Type="http://schemas.openxmlformats.org/officeDocument/2006/relationships/hyperlink" Target="https://erdr.gp.gov.ua/erdr/erdr.bi.web.Listing.cls?link=t2m1c3r11&amp;key=4324057" TargetMode="External"/><Relationship Id="rId189" Type="http://schemas.openxmlformats.org/officeDocument/2006/relationships/hyperlink" Target="https://erdr.gp.gov.ua/erdr/erdr.bi.web.Listing.cls?link=t2m1c9r21&amp;key=4324057" TargetMode="External"/><Relationship Id="rId396" Type="http://schemas.openxmlformats.org/officeDocument/2006/relationships/hyperlink" Target="https://erdr.gp.gov.ua/erdr/erdr.bi.web.Listing.cls?link=t2m1c9r44&amp;key=4324057" TargetMode="External"/><Relationship Id="rId561" Type="http://schemas.openxmlformats.org/officeDocument/2006/relationships/hyperlink" Target="https://erdr.gp.gov.ua/erdr/erdr.bi.web.Listing.cls?link=t2m1c3r63&amp;key=4324057" TargetMode="External"/><Relationship Id="rId617" Type="http://schemas.openxmlformats.org/officeDocument/2006/relationships/hyperlink" Target="https://erdr.gp.gov.ua/erdr/erdr.bi.web.Listing.cls?link=t2m1c5r69&amp;key=4324057" TargetMode="External"/><Relationship Id="rId659" Type="http://schemas.openxmlformats.org/officeDocument/2006/relationships/hyperlink" Target="https://erdr.gp.gov.ua/erdr/erdr.bi.web.Listing.cls?link=t2m1c2r74&amp;key=4324057" TargetMode="External"/><Relationship Id="rId214" Type="http://schemas.openxmlformats.org/officeDocument/2006/relationships/hyperlink" Target="https://erdr.gp.gov.ua/erdr/erdr.bi.web.Listing.cls?link=t2m1c7r24&amp;key=4324057" TargetMode="External"/><Relationship Id="rId256" Type="http://schemas.openxmlformats.org/officeDocument/2006/relationships/hyperlink" Target="https://erdr.gp.gov.ua/erdr/erdr.bi.web.Listing.cls?link=t2m1c4r29&amp;key=4324057" TargetMode="External"/><Relationship Id="rId298" Type="http://schemas.openxmlformats.org/officeDocument/2006/relationships/hyperlink" Target="https://erdr.gp.gov.ua/erdr/erdr.bi.web.Listing.cls?link=t2m1c1r34&amp;key=4324057" TargetMode="External"/><Relationship Id="rId421" Type="http://schemas.openxmlformats.org/officeDocument/2006/relationships/hyperlink" Target="https://erdr.gp.gov.ua/erdr/erdr.bi.web.Listing.cls?link=t2m1c7r47&amp;key=4324057" TargetMode="External"/><Relationship Id="rId463" Type="http://schemas.openxmlformats.org/officeDocument/2006/relationships/hyperlink" Target="https://erdr.gp.gov.ua/erdr/erdr.bi.web.Listing.cls?link=t2m1c4r52&amp;key=4324057" TargetMode="External"/><Relationship Id="rId519" Type="http://schemas.openxmlformats.org/officeDocument/2006/relationships/hyperlink" Target="https://erdr.gp.gov.ua/erdr/erdr.bi.web.Listing.cls?link=t2m1c6r58&amp;key=4324057" TargetMode="External"/><Relationship Id="rId670" Type="http://schemas.openxmlformats.org/officeDocument/2006/relationships/hyperlink" Target="https://erdr.gp.gov.ua/erdr/erdr.bi.web.Listing.cls?link=t2m1c4r75&amp;key=4324057" TargetMode="External"/><Relationship Id="rId116" Type="http://schemas.openxmlformats.org/officeDocument/2006/relationships/hyperlink" Target="https://erdr.gp.gov.ua/erdr/erdr.bi.web.Listing.cls?link=t2m1c8r13&amp;key=4324057" TargetMode="External"/><Relationship Id="rId158" Type="http://schemas.openxmlformats.org/officeDocument/2006/relationships/hyperlink" Target="https://erdr.gp.gov.ua/erdr/erdr.bi.web.Listing.cls?link=t2m1c5r18&amp;key=4324057" TargetMode="External"/><Relationship Id="rId323" Type="http://schemas.openxmlformats.org/officeDocument/2006/relationships/hyperlink" Target="https://erdr.gp.gov.ua/erdr/erdr.bi.web.Listing.cls?link=t2m1c8r36&amp;key=4324057" TargetMode="External"/><Relationship Id="rId530" Type="http://schemas.openxmlformats.org/officeDocument/2006/relationships/hyperlink" Target="https://erdr.gp.gov.ua/erdr/erdr.bi.web.Listing.cls?link=t2m1c8r59&amp;key=4324057" TargetMode="External"/><Relationship Id="rId726" Type="http://schemas.openxmlformats.org/officeDocument/2006/relationships/hyperlink" Target="https://erdr.gp.gov.ua/erdr/erdr.bi.web.Listing.cls?link=t2m1c6r81&amp;key=4324057" TargetMode="External"/><Relationship Id="rId768" Type="http://schemas.openxmlformats.org/officeDocument/2006/relationships/hyperlink" Target="https://erdr.gp.gov.ua/erdr/erdr.bi.web.Listing.cls?link=t2m1c3r86&amp;key=4324057" TargetMode="External"/><Relationship Id="rId20" Type="http://schemas.openxmlformats.org/officeDocument/2006/relationships/hyperlink" Target="https://erdr.gp.gov.ua/erdr/erdr.bi.web.Listing.cls?link=t2m1c2r3&amp;key=4324057" TargetMode="External"/><Relationship Id="rId62" Type="http://schemas.openxmlformats.org/officeDocument/2006/relationships/hyperlink" Target="https://erdr.gp.gov.ua/erdr/erdr.bi.web.Listing.cls?link=t2m1c8r7&amp;key=4324057" TargetMode="External"/><Relationship Id="rId365" Type="http://schemas.openxmlformats.org/officeDocument/2006/relationships/hyperlink" Target="https://erdr.gp.gov.ua/erdr/erdr.bi.web.Listing.cls?link=t2m1c5r41&amp;key=4324057" TargetMode="External"/><Relationship Id="rId572" Type="http://schemas.openxmlformats.org/officeDocument/2006/relationships/hyperlink" Target="https://erdr.gp.gov.ua/erdr/erdr.bi.web.Listing.cls?link=t2m1c5r64&amp;key=4324057" TargetMode="External"/><Relationship Id="rId628" Type="http://schemas.openxmlformats.org/officeDocument/2006/relationships/hyperlink" Target="https://erdr.gp.gov.ua/erdr/erdr.bi.web.Listing.cls?link=t2m1c7r70&amp;key=4324057" TargetMode="External"/><Relationship Id="rId225" Type="http://schemas.openxmlformats.org/officeDocument/2006/relationships/hyperlink" Target="https://erdr.gp.gov.ua/erdr/erdr.bi.web.Listing.cls?link=t2m1c9r25&amp;key=4324057" TargetMode="External"/><Relationship Id="rId267" Type="http://schemas.openxmlformats.org/officeDocument/2006/relationships/hyperlink" Target="https://erdr.gp.gov.ua/erdr/erdr.bi.web.Listing.cls?link=t2m1c6r30&amp;key=4324057" TargetMode="External"/><Relationship Id="rId432" Type="http://schemas.openxmlformats.org/officeDocument/2006/relationships/hyperlink" Target="https://erdr.gp.gov.ua/erdr/erdr.bi.web.Listing.cls?link=t2m1c9r48&amp;key=4324057" TargetMode="External"/><Relationship Id="rId474" Type="http://schemas.openxmlformats.org/officeDocument/2006/relationships/hyperlink" Target="https://erdr.gp.gov.ua/erdr/erdr.bi.web.Listing.cls?link=t2m1c6r53&amp;key=4324057" TargetMode="External"/><Relationship Id="rId127" Type="http://schemas.openxmlformats.org/officeDocument/2006/relationships/hyperlink" Target="https://erdr.gp.gov.ua/erdr/erdr.bi.web.Listing.cls?link=t2m1c1r15&amp;key=4324057" TargetMode="External"/><Relationship Id="rId681" Type="http://schemas.openxmlformats.org/officeDocument/2006/relationships/hyperlink" Target="https://erdr.gp.gov.ua/erdr/erdr.bi.web.Listing.cls?link=t2m1c6r76&amp;key=4324057" TargetMode="External"/><Relationship Id="rId737" Type="http://schemas.openxmlformats.org/officeDocument/2006/relationships/hyperlink" Target="https://erdr.gp.gov.ua/erdr/erdr.bi.web.Listing.cls?link=t2m1c8r82&amp;key=4324057" TargetMode="External"/><Relationship Id="rId779" Type="http://schemas.openxmlformats.org/officeDocument/2006/relationships/hyperlink" Target="https://erdr.gp.gov.ua/erdr/erdr.bi.web.Listing.cls?link=t2m1c5r87&amp;key=4324057" TargetMode="External"/><Relationship Id="rId31" Type="http://schemas.openxmlformats.org/officeDocument/2006/relationships/hyperlink" Target="https://erdr.gp.gov.ua/erdr/erdr.bi.web.Listing.cls?link=t2m1c4r4&amp;key=4324057" TargetMode="External"/><Relationship Id="rId73" Type="http://schemas.openxmlformats.org/officeDocument/2006/relationships/hyperlink" Target="https://erdr.gp.gov.ua/erdr/erdr.bi.web.Listing.cls?link=t2m1c1r9&amp;key=4324057" TargetMode="External"/><Relationship Id="rId169" Type="http://schemas.openxmlformats.org/officeDocument/2006/relationships/hyperlink" Target="https://erdr.gp.gov.ua/erdr/erdr.bi.web.Listing.cls?link=t2m1c7r19&amp;key=4324057" TargetMode="External"/><Relationship Id="rId334" Type="http://schemas.openxmlformats.org/officeDocument/2006/relationships/hyperlink" Target="https://erdr.gp.gov.ua/erdr/erdr.bi.web.Listing.cls?link=t2m1c1r38&amp;key=4324057" TargetMode="External"/><Relationship Id="rId376" Type="http://schemas.openxmlformats.org/officeDocument/2006/relationships/hyperlink" Target="https://erdr.gp.gov.ua/erdr/erdr.bi.web.Listing.cls?link=t2m1c7r42&amp;key=4324057" TargetMode="External"/><Relationship Id="rId541" Type="http://schemas.openxmlformats.org/officeDocument/2006/relationships/hyperlink" Target="https://erdr.gp.gov.ua/erdr/erdr.bi.web.Listing.cls?link=t2m1c1r61&amp;key=4324057" TargetMode="External"/><Relationship Id="rId583" Type="http://schemas.openxmlformats.org/officeDocument/2006/relationships/hyperlink" Target="https://erdr.gp.gov.ua/erdr/erdr.bi.web.Listing.cls?link=t2m1c7r65&amp;key=4324057" TargetMode="External"/><Relationship Id="rId639" Type="http://schemas.openxmlformats.org/officeDocument/2006/relationships/hyperlink" Target="https://erdr.gp.gov.ua/erdr/erdr.bi.web.Listing.cls?link=t2m1c9r71&amp;key=4324057" TargetMode="External"/><Relationship Id="rId790" Type="http://schemas.openxmlformats.org/officeDocument/2006/relationships/hyperlink" Target="https://erdr.gp.gov.ua/erdr/erdr.bi.web.Listing.cls?link=t2m1c7r88&amp;key=4324057" TargetMode="External"/><Relationship Id="rId4" Type="http://schemas.openxmlformats.org/officeDocument/2006/relationships/hyperlink" Target="https://erdr.gp.gov.ua/erdr/erdr.bi.web.Listing.cls?link=t2m1c4r1&amp;key=4324057" TargetMode="External"/><Relationship Id="rId180" Type="http://schemas.openxmlformats.org/officeDocument/2006/relationships/hyperlink" Target="https://erdr.gp.gov.ua/erdr/erdr.bi.web.Listing.cls?link=t2m1c9r20&amp;key=4324057" TargetMode="External"/><Relationship Id="rId236" Type="http://schemas.openxmlformats.org/officeDocument/2006/relationships/hyperlink" Target="https://erdr.gp.gov.ua/erdr/erdr.bi.web.Listing.cls?link=t2m1c2r27&amp;key=4324057" TargetMode="External"/><Relationship Id="rId278" Type="http://schemas.openxmlformats.org/officeDocument/2006/relationships/hyperlink" Target="https://erdr.gp.gov.ua/erdr/erdr.bi.web.Listing.cls?link=t2m1c8r31&amp;key=4324057" TargetMode="External"/><Relationship Id="rId401" Type="http://schemas.openxmlformats.org/officeDocument/2006/relationships/hyperlink" Target="https://erdr.gp.gov.ua/erdr/erdr.bi.web.Listing.cls?link=t2m1c5r45&amp;key=4324057" TargetMode="External"/><Relationship Id="rId443" Type="http://schemas.openxmlformats.org/officeDocument/2006/relationships/hyperlink" Target="https://erdr.gp.gov.ua/erdr/erdr.bi.web.Listing.cls?link=t2m1c2r50&amp;key=4324057" TargetMode="External"/><Relationship Id="rId650" Type="http://schemas.openxmlformats.org/officeDocument/2006/relationships/hyperlink" Target="https://erdr.gp.gov.ua/erdr/erdr.bi.web.Listing.cls?link=t2m1c2r73&amp;key=4324057" TargetMode="External"/><Relationship Id="rId303" Type="http://schemas.openxmlformats.org/officeDocument/2006/relationships/hyperlink" Target="https://erdr.gp.gov.ua/erdr/erdr.bi.web.Listing.cls?link=t2m1c6r34&amp;key=4324057" TargetMode="External"/><Relationship Id="rId485" Type="http://schemas.openxmlformats.org/officeDocument/2006/relationships/hyperlink" Target="https://erdr.gp.gov.ua/erdr/erdr.bi.web.Listing.cls?link=t2m1c8r54&amp;key=4324057" TargetMode="External"/><Relationship Id="rId692" Type="http://schemas.openxmlformats.org/officeDocument/2006/relationships/hyperlink" Target="https://erdr.gp.gov.ua/erdr/erdr.bi.web.Listing.cls?link=t2m1c8r77&amp;key=4324057" TargetMode="External"/><Relationship Id="rId706" Type="http://schemas.openxmlformats.org/officeDocument/2006/relationships/hyperlink" Target="https://erdr.gp.gov.ua/erdr/erdr.bi.web.Listing.cls?link=t2m1c4r79&amp;key=4324057" TargetMode="External"/><Relationship Id="rId748" Type="http://schemas.openxmlformats.org/officeDocument/2006/relationships/hyperlink" Target="https://erdr.gp.gov.ua/erdr/erdr.bi.web.Listing.cls?link=t2m1c1r84&amp;key=4324057" TargetMode="External"/><Relationship Id="rId42" Type="http://schemas.openxmlformats.org/officeDocument/2006/relationships/hyperlink" Target="https://erdr.gp.gov.ua/erdr/erdr.bi.web.Listing.cls?link=t2m1c6r5&amp;key=4324057" TargetMode="External"/><Relationship Id="rId84" Type="http://schemas.openxmlformats.org/officeDocument/2006/relationships/hyperlink" Target="https://erdr.gp.gov.ua/erdr/erdr.bi.web.Listing.cls?link=t2m1c3r10&amp;key=4324057" TargetMode="External"/><Relationship Id="rId138" Type="http://schemas.openxmlformats.org/officeDocument/2006/relationships/hyperlink" Target="https://erdr.gp.gov.ua/erdr/erdr.bi.web.Listing.cls?link=t2m1c3r16&amp;key=4324057" TargetMode="External"/><Relationship Id="rId345" Type="http://schemas.openxmlformats.org/officeDocument/2006/relationships/hyperlink" Target="https://erdr.gp.gov.ua/erdr/erdr.bi.web.Listing.cls?link=t2m1c3r39&amp;key=4324057" TargetMode="External"/><Relationship Id="rId387" Type="http://schemas.openxmlformats.org/officeDocument/2006/relationships/hyperlink" Target="https://erdr.gp.gov.ua/erdr/erdr.bi.web.Listing.cls?link=t2m1c9r43&amp;key=4324057" TargetMode="External"/><Relationship Id="rId510" Type="http://schemas.openxmlformats.org/officeDocument/2006/relationships/hyperlink" Target="https://erdr.gp.gov.ua/erdr/erdr.bi.web.Listing.cls?link=t2m1c6r57&amp;key=4324057" TargetMode="External"/><Relationship Id="rId552" Type="http://schemas.openxmlformats.org/officeDocument/2006/relationships/hyperlink" Target="https://erdr.gp.gov.ua/erdr/erdr.bi.web.Listing.cls?link=t2m1c3r62&amp;key=4324057" TargetMode="External"/><Relationship Id="rId594" Type="http://schemas.openxmlformats.org/officeDocument/2006/relationships/hyperlink" Target="https://erdr.gp.gov.ua/erdr/erdr.bi.web.Listing.cls?link=t2m1c9r66&amp;key=4324057" TargetMode="External"/><Relationship Id="rId608" Type="http://schemas.openxmlformats.org/officeDocument/2006/relationships/hyperlink" Target="https://erdr.gp.gov.ua/erdr/erdr.bi.web.Listing.cls?link=t2m1c5r68&amp;key=4324057" TargetMode="External"/><Relationship Id="rId191" Type="http://schemas.openxmlformats.org/officeDocument/2006/relationships/hyperlink" Target="https://erdr.gp.gov.ua/erdr/erdr.bi.web.Listing.cls?link=t2m1c2r22&amp;key=4324057" TargetMode="External"/><Relationship Id="rId205" Type="http://schemas.openxmlformats.org/officeDocument/2006/relationships/hyperlink" Target="https://erdr.gp.gov.ua/erdr/erdr.bi.web.Listing.cls?link=t2m1c7r23&amp;key=4324057" TargetMode="External"/><Relationship Id="rId247" Type="http://schemas.openxmlformats.org/officeDocument/2006/relationships/hyperlink" Target="https://erdr.gp.gov.ua/erdr/erdr.bi.web.Listing.cls?link=t2m1c4r28&amp;key=4324057" TargetMode="External"/><Relationship Id="rId412" Type="http://schemas.openxmlformats.org/officeDocument/2006/relationships/hyperlink" Target="https://erdr.gp.gov.ua/erdr/erdr.bi.web.Listing.cls?link=t2m1c7r46&amp;key=4324057" TargetMode="External"/><Relationship Id="rId107" Type="http://schemas.openxmlformats.org/officeDocument/2006/relationships/hyperlink" Target="https://erdr.gp.gov.ua/erdr/erdr.bi.web.Listing.cls?link=t2m1c8r12&amp;key=4324057" TargetMode="External"/><Relationship Id="rId289" Type="http://schemas.openxmlformats.org/officeDocument/2006/relationships/hyperlink" Target="https://erdr.gp.gov.ua/erdr/erdr.bi.web.Listing.cls?link=t2m1c1r33&amp;key=4324057" TargetMode="External"/><Relationship Id="rId454" Type="http://schemas.openxmlformats.org/officeDocument/2006/relationships/hyperlink" Target="https://erdr.gp.gov.ua/erdr/erdr.bi.web.Listing.cls?link=t2m1c4r51&amp;key=4324057" TargetMode="External"/><Relationship Id="rId496" Type="http://schemas.openxmlformats.org/officeDocument/2006/relationships/hyperlink" Target="https://erdr.gp.gov.ua/erdr/erdr.bi.web.Listing.cls?link=t2m1c1r56&amp;key=4324057" TargetMode="External"/><Relationship Id="rId661" Type="http://schemas.openxmlformats.org/officeDocument/2006/relationships/hyperlink" Target="https://erdr.gp.gov.ua/erdr/erdr.bi.web.Listing.cls?link=t2m1c4r74&amp;key=4324057" TargetMode="External"/><Relationship Id="rId717" Type="http://schemas.openxmlformats.org/officeDocument/2006/relationships/hyperlink" Target="https://erdr.gp.gov.ua/erdr/erdr.bi.web.Listing.cls?link=t2m1c6r80&amp;key=4324057" TargetMode="External"/><Relationship Id="rId759" Type="http://schemas.openxmlformats.org/officeDocument/2006/relationships/hyperlink" Target="https://erdr.gp.gov.ua/erdr/erdr.bi.web.Listing.cls?link=t2m1c3r85&amp;key=4324057" TargetMode="External"/><Relationship Id="rId11" Type="http://schemas.openxmlformats.org/officeDocument/2006/relationships/hyperlink" Target="https://erdr.gp.gov.ua/erdr/erdr.bi.web.Listing.cls?link=t2m1c2r2&amp;key=4324057" TargetMode="External"/><Relationship Id="rId53" Type="http://schemas.openxmlformats.org/officeDocument/2006/relationships/hyperlink" Target="https://erdr.gp.gov.ua/erdr/erdr.bi.web.Listing.cls?link=t2m1c8r6&amp;key=4324057" TargetMode="External"/><Relationship Id="rId149" Type="http://schemas.openxmlformats.org/officeDocument/2006/relationships/hyperlink" Target="https://erdr.gp.gov.ua/erdr/erdr.bi.web.Listing.cls?link=t2m1c5r17&amp;key=4324057" TargetMode="External"/><Relationship Id="rId314" Type="http://schemas.openxmlformats.org/officeDocument/2006/relationships/hyperlink" Target="https://erdr.gp.gov.ua/erdr/erdr.bi.web.Listing.cls?link=t2m1c8r35&amp;key=4324057" TargetMode="External"/><Relationship Id="rId356" Type="http://schemas.openxmlformats.org/officeDocument/2006/relationships/hyperlink" Target="https://erdr.gp.gov.ua/erdr/erdr.bi.web.Listing.cls?link=t2m1c5r40&amp;key=4324057" TargetMode="External"/><Relationship Id="rId398" Type="http://schemas.openxmlformats.org/officeDocument/2006/relationships/hyperlink" Target="https://erdr.gp.gov.ua/erdr/erdr.bi.web.Listing.cls?link=t2m1c2r45&amp;key=4324057" TargetMode="External"/><Relationship Id="rId521" Type="http://schemas.openxmlformats.org/officeDocument/2006/relationships/hyperlink" Target="https://erdr.gp.gov.ua/erdr/erdr.bi.web.Listing.cls?link=t2m1c8r58&amp;key=4324057" TargetMode="External"/><Relationship Id="rId563" Type="http://schemas.openxmlformats.org/officeDocument/2006/relationships/hyperlink" Target="https://erdr.gp.gov.ua/erdr/erdr.bi.web.Listing.cls?link=t2m1c5r63&amp;key=4324057" TargetMode="External"/><Relationship Id="rId619" Type="http://schemas.openxmlformats.org/officeDocument/2006/relationships/hyperlink" Target="https://erdr.gp.gov.ua/erdr/erdr.bi.web.Listing.cls?link=t2m1c7r69&amp;key=4324057" TargetMode="External"/><Relationship Id="rId770" Type="http://schemas.openxmlformats.org/officeDocument/2006/relationships/hyperlink" Target="https://erdr.gp.gov.ua/erdr/erdr.bi.web.Listing.cls?link=t2m1c5r86&amp;key=4324057" TargetMode="External"/><Relationship Id="rId95" Type="http://schemas.openxmlformats.org/officeDocument/2006/relationships/hyperlink" Target="https://erdr.gp.gov.ua/erdr/erdr.bi.web.Listing.cls?link=t2m1c5r11&amp;key=4324057" TargetMode="External"/><Relationship Id="rId160" Type="http://schemas.openxmlformats.org/officeDocument/2006/relationships/hyperlink" Target="https://erdr.gp.gov.ua/erdr/erdr.bi.web.Listing.cls?link=t2m1c7r18&amp;key=4324057" TargetMode="External"/><Relationship Id="rId216" Type="http://schemas.openxmlformats.org/officeDocument/2006/relationships/hyperlink" Target="https://erdr.gp.gov.ua/erdr/erdr.bi.web.Listing.cls?link=t2m1c9r24&amp;key=4324057" TargetMode="External"/><Relationship Id="rId423" Type="http://schemas.openxmlformats.org/officeDocument/2006/relationships/hyperlink" Target="https://erdr.gp.gov.ua/erdr/erdr.bi.web.Listing.cls?link=t2m1c9r47&amp;key=4324057" TargetMode="External"/><Relationship Id="rId258" Type="http://schemas.openxmlformats.org/officeDocument/2006/relationships/hyperlink" Target="https://erdr.gp.gov.ua/erdr/erdr.bi.web.Listing.cls?link=t2m1c6r29&amp;key=4324057" TargetMode="External"/><Relationship Id="rId465" Type="http://schemas.openxmlformats.org/officeDocument/2006/relationships/hyperlink" Target="https://erdr.gp.gov.ua/erdr/erdr.bi.web.Listing.cls?link=t2m1c6r52&amp;key=4324057" TargetMode="External"/><Relationship Id="rId630" Type="http://schemas.openxmlformats.org/officeDocument/2006/relationships/hyperlink" Target="https://erdr.gp.gov.ua/erdr/erdr.bi.web.Listing.cls?link=t2m1c9r70&amp;key=4324057" TargetMode="External"/><Relationship Id="rId672" Type="http://schemas.openxmlformats.org/officeDocument/2006/relationships/hyperlink" Target="https://erdr.gp.gov.ua/erdr/erdr.bi.web.Listing.cls?link=t2m1c6r75&amp;key=4324057" TargetMode="External"/><Relationship Id="rId728" Type="http://schemas.openxmlformats.org/officeDocument/2006/relationships/hyperlink" Target="https://erdr.gp.gov.ua/erdr/erdr.bi.web.Listing.cls?link=t2m1c8r81&amp;key=4324057" TargetMode="External"/><Relationship Id="rId22" Type="http://schemas.openxmlformats.org/officeDocument/2006/relationships/hyperlink" Target="https://erdr.gp.gov.ua/erdr/erdr.bi.web.Listing.cls?link=t2m1c4r3&amp;key=4324057" TargetMode="External"/><Relationship Id="rId64" Type="http://schemas.openxmlformats.org/officeDocument/2006/relationships/hyperlink" Target="https://erdr.gp.gov.ua/erdr/erdr.bi.web.Listing.cls?link=t2m1c1r8&amp;key=4324057" TargetMode="External"/><Relationship Id="rId118" Type="http://schemas.openxmlformats.org/officeDocument/2006/relationships/hyperlink" Target="https://erdr.gp.gov.ua/erdr/erdr.bi.web.Listing.cls?link=t2m1c1r14&amp;key=4324057" TargetMode="External"/><Relationship Id="rId325" Type="http://schemas.openxmlformats.org/officeDocument/2006/relationships/hyperlink" Target="https://erdr.gp.gov.ua/erdr/erdr.bi.web.Listing.cls?link=t2m1c1r37&amp;key=4324057" TargetMode="External"/><Relationship Id="rId367" Type="http://schemas.openxmlformats.org/officeDocument/2006/relationships/hyperlink" Target="https://erdr.gp.gov.ua/erdr/erdr.bi.web.Listing.cls?link=t2m1c7r41&amp;key=4324057" TargetMode="External"/><Relationship Id="rId532" Type="http://schemas.openxmlformats.org/officeDocument/2006/relationships/hyperlink" Target="https://erdr.gp.gov.ua/erdr/erdr.bi.web.Listing.cls?link=t2m1c1r60&amp;key=4324057" TargetMode="External"/><Relationship Id="rId574" Type="http://schemas.openxmlformats.org/officeDocument/2006/relationships/hyperlink" Target="https://erdr.gp.gov.ua/erdr/erdr.bi.web.Listing.cls?link=t2m1c7r64&amp;key=4324057" TargetMode="External"/><Relationship Id="rId171" Type="http://schemas.openxmlformats.org/officeDocument/2006/relationships/hyperlink" Target="https://erdr.gp.gov.ua/erdr/erdr.bi.web.Listing.cls?link=t2m1c9r19&amp;key=4324057" TargetMode="External"/><Relationship Id="rId227" Type="http://schemas.openxmlformats.org/officeDocument/2006/relationships/hyperlink" Target="https://erdr.gp.gov.ua/erdr/erdr.bi.web.Listing.cls?link=t2m1c2r26&amp;key=4324057" TargetMode="External"/><Relationship Id="rId781" Type="http://schemas.openxmlformats.org/officeDocument/2006/relationships/hyperlink" Target="https://erdr.gp.gov.ua/erdr/erdr.bi.web.Listing.cls?link=t2m1c7r87&amp;key=4324057" TargetMode="External"/><Relationship Id="rId269" Type="http://schemas.openxmlformats.org/officeDocument/2006/relationships/hyperlink" Target="https://erdr.gp.gov.ua/erdr/erdr.bi.web.Listing.cls?link=t2m1c8r30&amp;key=4324057" TargetMode="External"/><Relationship Id="rId434" Type="http://schemas.openxmlformats.org/officeDocument/2006/relationships/hyperlink" Target="https://erdr.gp.gov.ua/erdr/erdr.bi.web.Listing.cls?link=t2m1c2r49&amp;key=4324057" TargetMode="External"/><Relationship Id="rId476" Type="http://schemas.openxmlformats.org/officeDocument/2006/relationships/hyperlink" Target="https://erdr.gp.gov.ua/erdr/erdr.bi.web.Listing.cls?link=t2m1c8r53&amp;key=4324057" TargetMode="External"/><Relationship Id="rId641" Type="http://schemas.openxmlformats.org/officeDocument/2006/relationships/hyperlink" Target="https://erdr.gp.gov.ua/erdr/erdr.bi.web.Listing.cls?link=t2m1c2r72&amp;key=4324057" TargetMode="External"/><Relationship Id="rId683" Type="http://schemas.openxmlformats.org/officeDocument/2006/relationships/hyperlink" Target="https://erdr.gp.gov.ua/erdr/erdr.bi.web.Listing.cls?link=t2m1c8r76&amp;key=4324057" TargetMode="External"/><Relationship Id="rId739" Type="http://schemas.openxmlformats.org/officeDocument/2006/relationships/hyperlink" Target="https://erdr.gp.gov.ua/erdr/erdr.bi.web.Listing.cls?link=t2m1c1r83&amp;key=4324057" TargetMode="External"/><Relationship Id="rId33" Type="http://schemas.openxmlformats.org/officeDocument/2006/relationships/hyperlink" Target="https://erdr.gp.gov.ua/erdr/erdr.bi.web.Listing.cls?link=t2m1c6r4&amp;key=4324057" TargetMode="External"/><Relationship Id="rId129" Type="http://schemas.openxmlformats.org/officeDocument/2006/relationships/hyperlink" Target="https://erdr.gp.gov.ua/erdr/erdr.bi.web.Listing.cls?link=t2m1c3r15&amp;key=4324057" TargetMode="External"/><Relationship Id="rId280" Type="http://schemas.openxmlformats.org/officeDocument/2006/relationships/hyperlink" Target="https://erdr.gp.gov.ua/erdr/erdr.bi.web.Listing.cls?link=t2m1c1r32&amp;key=4324057" TargetMode="External"/><Relationship Id="rId336" Type="http://schemas.openxmlformats.org/officeDocument/2006/relationships/hyperlink" Target="https://erdr.gp.gov.ua/erdr/erdr.bi.web.Listing.cls?link=t2m1c3r38&amp;key=4324057" TargetMode="External"/><Relationship Id="rId501" Type="http://schemas.openxmlformats.org/officeDocument/2006/relationships/hyperlink" Target="https://erdr.gp.gov.ua/erdr/erdr.bi.web.Listing.cls?link=t2m1c6r56&amp;key=4324057" TargetMode="External"/><Relationship Id="rId543" Type="http://schemas.openxmlformats.org/officeDocument/2006/relationships/hyperlink" Target="https://erdr.gp.gov.ua/erdr/erdr.bi.web.Listing.cls?link=t2m1c3r61&amp;key=4324057" TargetMode="External"/><Relationship Id="rId75" Type="http://schemas.openxmlformats.org/officeDocument/2006/relationships/hyperlink" Target="https://erdr.gp.gov.ua/erdr/erdr.bi.web.Listing.cls?link=t2m1c3r9&amp;key=4324057" TargetMode="External"/><Relationship Id="rId140" Type="http://schemas.openxmlformats.org/officeDocument/2006/relationships/hyperlink" Target="https://erdr.gp.gov.ua/erdr/erdr.bi.web.Listing.cls?link=t2m1c5r16&amp;key=4324057" TargetMode="External"/><Relationship Id="rId182" Type="http://schemas.openxmlformats.org/officeDocument/2006/relationships/hyperlink" Target="https://erdr.gp.gov.ua/erdr/erdr.bi.web.Listing.cls?link=t2m1c2r21&amp;key=4324057" TargetMode="External"/><Relationship Id="rId378" Type="http://schemas.openxmlformats.org/officeDocument/2006/relationships/hyperlink" Target="https://erdr.gp.gov.ua/erdr/erdr.bi.web.Listing.cls?link=t2m1c9r42&amp;key=4324057" TargetMode="External"/><Relationship Id="rId403" Type="http://schemas.openxmlformats.org/officeDocument/2006/relationships/hyperlink" Target="https://erdr.gp.gov.ua/erdr/erdr.bi.web.Listing.cls?link=t2m1c7r45&amp;key=4324057" TargetMode="External"/><Relationship Id="rId585" Type="http://schemas.openxmlformats.org/officeDocument/2006/relationships/hyperlink" Target="https://erdr.gp.gov.ua/erdr/erdr.bi.web.Listing.cls?link=t2m1c9r65&amp;key=4324057" TargetMode="External"/><Relationship Id="rId750" Type="http://schemas.openxmlformats.org/officeDocument/2006/relationships/hyperlink" Target="https://erdr.gp.gov.ua/erdr/erdr.bi.web.Listing.cls?link=t2m1c3r84&amp;key=4324057" TargetMode="External"/><Relationship Id="rId792" Type="http://schemas.openxmlformats.org/officeDocument/2006/relationships/hyperlink" Target="https://erdr.gp.gov.ua/erdr/erdr.bi.web.Listing.cls?link=t2m1c9r88&amp;key=4324057" TargetMode="External"/><Relationship Id="rId6" Type="http://schemas.openxmlformats.org/officeDocument/2006/relationships/hyperlink" Target="https://erdr.gp.gov.ua/erdr/erdr.bi.web.Listing.cls?link=t2m1c6r1&amp;key=4324057" TargetMode="External"/><Relationship Id="rId238" Type="http://schemas.openxmlformats.org/officeDocument/2006/relationships/hyperlink" Target="https://erdr.gp.gov.ua/erdr/erdr.bi.web.Listing.cls?link=t2m1c4r27&amp;key=4324057" TargetMode="External"/><Relationship Id="rId445" Type="http://schemas.openxmlformats.org/officeDocument/2006/relationships/hyperlink" Target="https://erdr.gp.gov.ua/erdr/erdr.bi.web.Listing.cls?link=t2m1c4r50&amp;key=4324057" TargetMode="External"/><Relationship Id="rId487" Type="http://schemas.openxmlformats.org/officeDocument/2006/relationships/hyperlink" Target="https://erdr.gp.gov.ua/erdr/erdr.bi.web.Listing.cls?link=t2m1c1r55&amp;key=4324057" TargetMode="External"/><Relationship Id="rId610" Type="http://schemas.openxmlformats.org/officeDocument/2006/relationships/hyperlink" Target="https://erdr.gp.gov.ua/erdr/erdr.bi.web.Listing.cls?link=t2m1c7r68&amp;key=4324057" TargetMode="External"/><Relationship Id="rId652" Type="http://schemas.openxmlformats.org/officeDocument/2006/relationships/hyperlink" Target="https://erdr.gp.gov.ua/erdr/erdr.bi.web.Listing.cls?link=t2m1c4r73&amp;key=4324057" TargetMode="External"/><Relationship Id="rId694" Type="http://schemas.openxmlformats.org/officeDocument/2006/relationships/hyperlink" Target="https://erdr.gp.gov.ua/erdr/erdr.bi.web.Listing.cls?link=t2m1c1r78&amp;key=4324057" TargetMode="External"/><Relationship Id="rId708" Type="http://schemas.openxmlformats.org/officeDocument/2006/relationships/hyperlink" Target="https://erdr.gp.gov.ua/erdr/erdr.bi.web.Listing.cls?link=t2m1c6r79&amp;key=4324057" TargetMode="External"/><Relationship Id="rId291" Type="http://schemas.openxmlformats.org/officeDocument/2006/relationships/hyperlink" Target="https://erdr.gp.gov.ua/erdr/erdr.bi.web.Listing.cls?link=t2m1c3r33&amp;key=4324057" TargetMode="External"/><Relationship Id="rId305" Type="http://schemas.openxmlformats.org/officeDocument/2006/relationships/hyperlink" Target="https://erdr.gp.gov.ua/erdr/erdr.bi.web.Listing.cls?link=t2m1c8r34&amp;key=4324057" TargetMode="External"/><Relationship Id="rId347" Type="http://schemas.openxmlformats.org/officeDocument/2006/relationships/hyperlink" Target="https://erdr.gp.gov.ua/erdr/erdr.bi.web.Listing.cls?link=t2m1c5r39&amp;key=4324057" TargetMode="External"/><Relationship Id="rId512" Type="http://schemas.openxmlformats.org/officeDocument/2006/relationships/hyperlink" Target="https://erdr.gp.gov.ua/erdr/erdr.bi.web.Listing.cls?link=t2m1c8r57&amp;key=4324057" TargetMode="External"/><Relationship Id="rId44" Type="http://schemas.openxmlformats.org/officeDocument/2006/relationships/hyperlink" Target="https://erdr.gp.gov.ua/erdr/erdr.bi.web.Listing.cls?link=t2m1c8r5&amp;key=4324057" TargetMode="External"/><Relationship Id="rId86" Type="http://schemas.openxmlformats.org/officeDocument/2006/relationships/hyperlink" Target="https://erdr.gp.gov.ua/erdr/erdr.bi.web.Listing.cls?link=t2m1c5r10&amp;key=4324057" TargetMode="External"/><Relationship Id="rId151" Type="http://schemas.openxmlformats.org/officeDocument/2006/relationships/hyperlink" Target="https://erdr.gp.gov.ua/erdr/erdr.bi.web.Listing.cls?link=t2m1c7r17&amp;key=4324057" TargetMode="External"/><Relationship Id="rId389" Type="http://schemas.openxmlformats.org/officeDocument/2006/relationships/hyperlink" Target="https://erdr.gp.gov.ua/erdr/erdr.bi.web.Listing.cls?link=t2m1c2r44&amp;key=4324057" TargetMode="External"/><Relationship Id="rId554" Type="http://schemas.openxmlformats.org/officeDocument/2006/relationships/hyperlink" Target="https://erdr.gp.gov.ua/erdr/erdr.bi.web.Listing.cls?link=t2m1c5r62&amp;key=4324057" TargetMode="External"/><Relationship Id="rId596" Type="http://schemas.openxmlformats.org/officeDocument/2006/relationships/hyperlink" Target="https://erdr.gp.gov.ua/erdr/erdr.bi.web.Listing.cls?link=t2m1c2r67&amp;key=4324057" TargetMode="External"/><Relationship Id="rId761" Type="http://schemas.openxmlformats.org/officeDocument/2006/relationships/hyperlink" Target="https://erdr.gp.gov.ua/erdr/erdr.bi.web.Listing.cls?link=t2m1c5r85&amp;key=4324057" TargetMode="External"/><Relationship Id="rId193" Type="http://schemas.openxmlformats.org/officeDocument/2006/relationships/hyperlink" Target="https://erdr.gp.gov.ua/erdr/erdr.bi.web.Listing.cls?link=t2m1c4r22&amp;key=4324057" TargetMode="External"/><Relationship Id="rId207" Type="http://schemas.openxmlformats.org/officeDocument/2006/relationships/hyperlink" Target="https://erdr.gp.gov.ua/erdr/erdr.bi.web.Listing.cls?link=t2m1c9r23&amp;key=4324057" TargetMode="External"/><Relationship Id="rId249" Type="http://schemas.openxmlformats.org/officeDocument/2006/relationships/hyperlink" Target="https://erdr.gp.gov.ua/erdr/erdr.bi.web.Listing.cls?link=t2m1c6r28&amp;key=4324057" TargetMode="External"/><Relationship Id="rId414" Type="http://schemas.openxmlformats.org/officeDocument/2006/relationships/hyperlink" Target="https://erdr.gp.gov.ua/erdr/erdr.bi.web.Listing.cls?link=t2m1c9r46&amp;key=4324057" TargetMode="External"/><Relationship Id="rId456" Type="http://schemas.openxmlformats.org/officeDocument/2006/relationships/hyperlink" Target="https://erdr.gp.gov.ua/erdr/erdr.bi.web.Listing.cls?link=t2m1c6r51&amp;key=4324057" TargetMode="External"/><Relationship Id="rId498" Type="http://schemas.openxmlformats.org/officeDocument/2006/relationships/hyperlink" Target="https://erdr.gp.gov.ua/erdr/erdr.bi.web.Listing.cls?link=t2m1c3r56&amp;key=4324057" TargetMode="External"/><Relationship Id="rId621" Type="http://schemas.openxmlformats.org/officeDocument/2006/relationships/hyperlink" Target="https://erdr.gp.gov.ua/erdr/erdr.bi.web.Listing.cls?link=t2m1c9r69&amp;key=4324057" TargetMode="External"/><Relationship Id="rId663" Type="http://schemas.openxmlformats.org/officeDocument/2006/relationships/hyperlink" Target="https://erdr.gp.gov.ua/erdr/erdr.bi.web.Listing.cls?link=t2m1c6r74&amp;key=4324057" TargetMode="External"/><Relationship Id="rId13" Type="http://schemas.openxmlformats.org/officeDocument/2006/relationships/hyperlink" Target="https://erdr.gp.gov.ua/erdr/erdr.bi.web.Listing.cls?link=t2m1c4r2&amp;key=4324057" TargetMode="External"/><Relationship Id="rId109" Type="http://schemas.openxmlformats.org/officeDocument/2006/relationships/hyperlink" Target="https://erdr.gp.gov.ua/erdr/erdr.bi.web.Listing.cls?link=t2m1c1r13&amp;key=4324057" TargetMode="External"/><Relationship Id="rId260" Type="http://schemas.openxmlformats.org/officeDocument/2006/relationships/hyperlink" Target="https://erdr.gp.gov.ua/erdr/erdr.bi.web.Listing.cls?link=t2m1c8r29&amp;key=4324057" TargetMode="External"/><Relationship Id="rId316" Type="http://schemas.openxmlformats.org/officeDocument/2006/relationships/hyperlink" Target="https://erdr.gp.gov.ua/erdr/erdr.bi.web.Listing.cls?link=t2m1c1r36&amp;key=4324057" TargetMode="External"/><Relationship Id="rId523" Type="http://schemas.openxmlformats.org/officeDocument/2006/relationships/hyperlink" Target="https://erdr.gp.gov.ua/erdr/erdr.bi.web.Listing.cls?link=t2m1c1r59&amp;key=4324057" TargetMode="External"/><Relationship Id="rId719" Type="http://schemas.openxmlformats.org/officeDocument/2006/relationships/hyperlink" Target="https://erdr.gp.gov.ua/erdr/erdr.bi.web.Listing.cls?link=t2m1c8r80&amp;key=4324057" TargetMode="External"/><Relationship Id="rId55" Type="http://schemas.openxmlformats.org/officeDocument/2006/relationships/hyperlink" Target="https://erdr.gp.gov.ua/erdr/erdr.bi.web.Listing.cls?link=t2m1c1r7&amp;key=4324057" TargetMode="External"/><Relationship Id="rId97" Type="http://schemas.openxmlformats.org/officeDocument/2006/relationships/hyperlink" Target="https://erdr.gp.gov.ua/erdr/erdr.bi.web.Listing.cls?link=t2m1c7r11&amp;key=4324057" TargetMode="External"/><Relationship Id="rId120" Type="http://schemas.openxmlformats.org/officeDocument/2006/relationships/hyperlink" Target="https://erdr.gp.gov.ua/erdr/erdr.bi.web.Listing.cls?link=t2m1c3r14&amp;key=4324057" TargetMode="External"/><Relationship Id="rId358" Type="http://schemas.openxmlformats.org/officeDocument/2006/relationships/hyperlink" Target="https://erdr.gp.gov.ua/erdr/erdr.bi.web.Listing.cls?link=t2m1c7r40&amp;key=4324057" TargetMode="External"/><Relationship Id="rId565" Type="http://schemas.openxmlformats.org/officeDocument/2006/relationships/hyperlink" Target="https://erdr.gp.gov.ua/erdr/erdr.bi.web.Listing.cls?link=t2m1c7r63&amp;key=4324057" TargetMode="External"/><Relationship Id="rId730" Type="http://schemas.openxmlformats.org/officeDocument/2006/relationships/hyperlink" Target="https://erdr.gp.gov.ua/erdr/erdr.bi.web.Listing.cls?link=t2m1c1r82&amp;key=4324057" TargetMode="External"/><Relationship Id="rId772" Type="http://schemas.openxmlformats.org/officeDocument/2006/relationships/hyperlink" Target="https://erdr.gp.gov.ua/erdr/erdr.bi.web.Listing.cls?link=t2m1c7r86&amp;key=4324057" TargetMode="External"/><Relationship Id="rId162" Type="http://schemas.openxmlformats.org/officeDocument/2006/relationships/hyperlink" Target="https://erdr.gp.gov.ua/erdr/erdr.bi.web.Listing.cls?link=t2m1c9r18&amp;key=4324057" TargetMode="External"/><Relationship Id="rId218" Type="http://schemas.openxmlformats.org/officeDocument/2006/relationships/hyperlink" Target="https://erdr.gp.gov.ua/erdr/erdr.bi.web.Listing.cls?link=t2m1c2r25&amp;key=4324057" TargetMode="External"/><Relationship Id="rId425" Type="http://schemas.openxmlformats.org/officeDocument/2006/relationships/hyperlink" Target="https://erdr.gp.gov.ua/erdr/erdr.bi.web.Listing.cls?link=t2m1c2r48&amp;key=4324057" TargetMode="External"/><Relationship Id="rId467" Type="http://schemas.openxmlformats.org/officeDocument/2006/relationships/hyperlink" Target="https://erdr.gp.gov.ua/erdr/erdr.bi.web.Listing.cls?link=t2m1c8r52&amp;key=4324057" TargetMode="External"/><Relationship Id="rId632" Type="http://schemas.openxmlformats.org/officeDocument/2006/relationships/hyperlink" Target="https://erdr.gp.gov.ua/erdr/erdr.bi.web.Listing.cls?link=t2m1c2r71&amp;key=4324057" TargetMode="External"/><Relationship Id="rId271" Type="http://schemas.openxmlformats.org/officeDocument/2006/relationships/hyperlink" Target="https://erdr.gp.gov.ua/erdr/erdr.bi.web.Listing.cls?link=t2m1c1r31&amp;key=4324057" TargetMode="External"/><Relationship Id="rId674" Type="http://schemas.openxmlformats.org/officeDocument/2006/relationships/hyperlink" Target="https://erdr.gp.gov.ua/erdr/erdr.bi.web.Listing.cls?link=t2m1c8r75&amp;key=4324057" TargetMode="External"/><Relationship Id="rId24" Type="http://schemas.openxmlformats.org/officeDocument/2006/relationships/hyperlink" Target="https://erdr.gp.gov.ua/erdr/erdr.bi.web.Listing.cls?link=t2m1c6r3&amp;key=4324057" TargetMode="External"/><Relationship Id="rId66" Type="http://schemas.openxmlformats.org/officeDocument/2006/relationships/hyperlink" Target="https://erdr.gp.gov.ua/erdr/erdr.bi.web.Listing.cls?link=t2m1c3r8&amp;key=4324057" TargetMode="External"/><Relationship Id="rId131" Type="http://schemas.openxmlformats.org/officeDocument/2006/relationships/hyperlink" Target="https://erdr.gp.gov.ua/erdr/erdr.bi.web.Listing.cls?link=t2m1c5r15&amp;key=4324057" TargetMode="External"/><Relationship Id="rId327" Type="http://schemas.openxmlformats.org/officeDocument/2006/relationships/hyperlink" Target="https://erdr.gp.gov.ua/erdr/erdr.bi.web.Listing.cls?link=t2m1c3r37&amp;key=4324057" TargetMode="External"/><Relationship Id="rId369" Type="http://schemas.openxmlformats.org/officeDocument/2006/relationships/hyperlink" Target="https://erdr.gp.gov.ua/erdr/erdr.bi.web.Listing.cls?link=t2m1c9r41&amp;key=4324057" TargetMode="External"/><Relationship Id="rId534" Type="http://schemas.openxmlformats.org/officeDocument/2006/relationships/hyperlink" Target="https://erdr.gp.gov.ua/erdr/erdr.bi.web.Listing.cls?link=t2m1c3r60&amp;key=4324057" TargetMode="External"/><Relationship Id="rId576" Type="http://schemas.openxmlformats.org/officeDocument/2006/relationships/hyperlink" Target="https://erdr.gp.gov.ua/erdr/erdr.bi.web.Listing.cls?link=t2m1c9r64&amp;key=4324057" TargetMode="External"/><Relationship Id="rId741" Type="http://schemas.openxmlformats.org/officeDocument/2006/relationships/hyperlink" Target="https://erdr.gp.gov.ua/erdr/erdr.bi.web.Listing.cls?link=t2m1c3r83&amp;key=4324057" TargetMode="External"/><Relationship Id="rId783" Type="http://schemas.openxmlformats.org/officeDocument/2006/relationships/hyperlink" Target="https://erdr.gp.gov.ua/erdr/erdr.bi.web.Listing.cls?link=t2m1c9r87&amp;key=4324057" TargetMode="External"/><Relationship Id="rId173" Type="http://schemas.openxmlformats.org/officeDocument/2006/relationships/hyperlink" Target="https://erdr.gp.gov.ua/erdr/erdr.bi.web.Listing.cls?link=t2m1c2r20&amp;key=4324057" TargetMode="External"/><Relationship Id="rId229" Type="http://schemas.openxmlformats.org/officeDocument/2006/relationships/hyperlink" Target="https://erdr.gp.gov.ua/erdr/erdr.bi.web.Listing.cls?link=t2m1c4r26&amp;key=4324057" TargetMode="External"/><Relationship Id="rId380" Type="http://schemas.openxmlformats.org/officeDocument/2006/relationships/hyperlink" Target="https://erdr.gp.gov.ua/erdr/erdr.bi.web.Listing.cls?link=t2m1c2r43&amp;key=4324057" TargetMode="External"/><Relationship Id="rId436" Type="http://schemas.openxmlformats.org/officeDocument/2006/relationships/hyperlink" Target="https://erdr.gp.gov.ua/erdr/erdr.bi.web.Listing.cls?link=t2m1c4r49&amp;key=4324057" TargetMode="External"/><Relationship Id="rId601" Type="http://schemas.openxmlformats.org/officeDocument/2006/relationships/hyperlink" Target="https://erdr.gp.gov.ua/erdr/erdr.bi.web.Listing.cls?link=t2m1c7r67&amp;key=4324057" TargetMode="External"/><Relationship Id="rId643" Type="http://schemas.openxmlformats.org/officeDocument/2006/relationships/hyperlink" Target="https://erdr.gp.gov.ua/erdr/erdr.bi.web.Listing.cls?link=t2m1c4r72&amp;key=4324057" TargetMode="External"/><Relationship Id="rId240" Type="http://schemas.openxmlformats.org/officeDocument/2006/relationships/hyperlink" Target="https://erdr.gp.gov.ua/erdr/erdr.bi.web.Listing.cls?link=t2m1c6r27&amp;key=4324057" TargetMode="External"/><Relationship Id="rId478" Type="http://schemas.openxmlformats.org/officeDocument/2006/relationships/hyperlink" Target="https://erdr.gp.gov.ua/erdr/erdr.bi.web.Listing.cls?link=t2m1c1r54&amp;key=4324057" TargetMode="External"/><Relationship Id="rId685" Type="http://schemas.openxmlformats.org/officeDocument/2006/relationships/hyperlink" Target="https://erdr.gp.gov.ua/erdr/erdr.bi.web.Listing.cls?link=t2m1c1r77&amp;key=4324057" TargetMode="External"/><Relationship Id="rId35" Type="http://schemas.openxmlformats.org/officeDocument/2006/relationships/hyperlink" Target="https://erdr.gp.gov.ua/erdr/erdr.bi.web.Listing.cls?link=t2m1c8r4&amp;key=4324057" TargetMode="External"/><Relationship Id="rId77" Type="http://schemas.openxmlformats.org/officeDocument/2006/relationships/hyperlink" Target="https://erdr.gp.gov.ua/erdr/erdr.bi.web.Listing.cls?link=t2m1c5r9&amp;key=4324057" TargetMode="External"/><Relationship Id="rId100" Type="http://schemas.openxmlformats.org/officeDocument/2006/relationships/hyperlink" Target="https://erdr.gp.gov.ua/erdr/erdr.bi.web.Listing.cls?link=t2m1c1r12&amp;key=4324057" TargetMode="External"/><Relationship Id="rId282" Type="http://schemas.openxmlformats.org/officeDocument/2006/relationships/hyperlink" Target="https://erdr.gp.gov.ua/erdr/erdr.bi.web.Listing.cls?link=t2m1c3r32&amp;key=4324057" TargetMode="External"/><Relationship Id="rId338" Type="http://schemas.openxmlformats.org/officeDocument/2006/relationships/hyperlink" Target="https://erdr.gp.gov.ua/erdr/erdr.bi.web.Listing.cls?link=t2m1c5r38&amp;key=4324057" TargetMode="External"/><Relationship Id="rId503" Type="http://schemas.openxmlformats.org/officeDocument/2006/relationships/hyperlink" Target="https://erdr.gp.gov.ua/erdr/erdr.bi.web.Listing.cls?link=t2m1c8r56&amp;key=4324057" TargetMode="External"/><Relationship Id="rId545" Type="http://schemas.openxmlformats.org/officeDocument/2006/relationships/hyperlink" Target="https://erdr.gp.gov.ua/erdr/erdr.bi.web.Listing.cls?link=t2m1c5r61&amp;key=4324057" TargetMode="External"/><Relationship Id="rId587" Type="http://schemas.openxmlformats.org/officeDocument/2006/relationships/hyperlink" Target="https://erdr.gp.gov.ua/erdr/erdr.bi.web.Listing.cls?link=t2m1c2r66&amp;key=4324057" TargetMode="External"/><Relationship Id="rId710" Type="http://schemas.openxmlformats.org/officeDocument/2006/relationships/hyperlink" Target="https://erdr.gp.gov.ua/erdr/erdr.bi.web.Listing.cls?link=t2m1c8r79&amp;key=4324057" TargetMode="External"/><Relationship Id="rId752" Type="http://schemas.openxmlformats.org/officeDocument/2006/relationships/hyperlink" Target="https://erdr.gp.gov.ua/erdr/erdr.bi.web.Listing.cls?link=t2m1c5r84&amp;key=4324057" TargetMode="External"/><Relationship Id="rId8" Type="http://schemas.openxmlformats.org/officeDocument/2006/relationships/hyperlink" Target="https://erdr.gp.gov.ua/erdr/erdr.bi.web.Listing.cls?link=t2m1c8r1&amp;key=4324057" TargetMode="External"/><Relationship Id="rId142" Type="http://schemas.openxmlformats.org/officeDocument/2006/relationships/hyperlink" Target="https://erdr.gp.gov.ua/erdr/erdr.bi.web.Listing.cls?link=t2m1c7r16&amp;key=4324057" TargetMode="External"/><Relationship Id="rId184" Type="http://schemas.openxmlformats.org/officeDocument/2006/relationships/hyperlink" Target="https://erdr.gp.gov.ua/erdr/erdr.bi.web.Listing.cls?link=t2m1c4r21&amp;key=4324057" TargetMode="External"/><Relationship Id="rId391" Type="http://schemas.openxmlformats.org/officeDocument/2006/relationships/hyperlink" Target="https://erdr.gp.gov.ua/erdr/erdr.bi.web.Listing.cls?link=t2m1c4r44&amp;key=4324057" TargetMode="External"/><Relationship Id="rId405" Type="http://schemas.openxmlformats.org/officeDocument/2006/relationships/hyperlink" Target="https://erdr.gp.gov.ua/erdr/erdr.bi.web.Listing.cls?link=t2m1c9r45&amp;key=4324057" TargetMode="External"/><Relationship Id="rId447" Type="http://schemas.openxmlformats.org/officeDocument/2006/relationships/hyperlink" Target="https://erdr.gp.gov.ua/erdr/erdr.bi.web.Listing.cls?link=t2m1c6r50&amp;key=4324057" TargetMode="External"/><Relationship Id="rId612" Type="http://schemas.openxmlformats.org/officeDocument/2006/relationships/hyperlink" Target="https://erdr.gp.gov.ua/erdr/erdr.bi.web.Listing.cls?link=t2m1c9r68&amp;key=4324057" TargetMode="External"/><Relationship Id="rId794" Type="http://schemas.openxmlformats.org/officeDocument/2006/relationships/hyperlink" Target="https://erdr.gp.gov.ua/erdr/erdr.bi.web.Listing.cls?link=t2m1c2r89&amp;key=4324057" TargetMode="External"/><Relationship Id="rId251" Type="http://schemas.openxmlformats.org/officeDocument/2006/relationships/hyperlink" Target="https://erdr.gp.gov.ua/erdr/erdr.bi.web.Listing.cls?link=t2m1c8r28&amp;key=4324057" TargetMode="External"/><Relationship Id="rId489" Type="http://schemas.openxmlformats.org/officeDocument/2006/relationships/hyperlink" Target="https://erdr.gp.gov.ua/erdr/erdr.bi.web.Listing.cls?link=t2m1c3r55&amp;key=4324057" TargetMode="External"/><Relationship Id="rId654" Type="http://schemas.openxmlformats.org/officeDocument/2006/relationships/hyperlink" Target="https://erdr.gp.gov.ua/erdr/erdr.bi.web.Listing.cls?link=t2m1c6r73&amp;key=4324057" TargetMode="External"/><Relationship Id="rId696" Type="http://schemas.openxmlformats.org/officeDocument/2006/relationships/hyperlink" Target="https://erdr.gp.gov.ua/erdr/erdr.bi.web.Listing.cls?link=t2m1c3r78&amp;key=4324057" TargetMode="External"/><Relationship Id="rId46" Type="http://schemas.openxmlformats.org/officeDocument/2006/relationships/hyperlink" Target="https://erdr.gp.gov.ua/erdr/erdr.bi.web.Listing.cls?link=t2m1c1r6&amp;key=4324057" TargetMode="External"/><Relationship Id="rId293" Type="http://schemas.openxmlformats.org/officeDocument/2006/relationships/hyperlink" Target="https://erdr.gp.gov.ua/erdr/erdr.bi.web.Listing.cls?link=t2m1c5r33&amp;key=4324057" TargetMode="External"/><Relationship Id="rId307" Type="http://schemas.openxmlformats.org/officeDocument/2006/relationships/hyperlink" Target="https://erdr.gp.gov.ua/erdr/erdr.bi.web.Listing.cls?link=t2m1c1r35&amp;key=4324057" TargetMode="External"/><Relationship Id="rId349" Type="http://schemas.openxmlformats.org/officeDocument/2006/relationships/hyperlink" Target="https://erdr.gp.gov.ua/erdr/erdr.bi.web.Listing.cls?link=t2m1c7r39&amp;key=4324057" TargetMode="External"/><Relationship Id="rId514" Type="http://schemas.openxmlformats.org/officeDocument/2006/relationships/hyperlink" Target="https://erdr.gp.gov.ua/erdr/erdr.bi.web.Listing.cls?link=t2m1c1r58&amp;key=4324057" TargetMode="External"/><Relationship Id="rId556" Type="http://schemas.openxmlformats.org/officeDocument/2006/relationships/hyperlink" Target="https://erdr.gp.gov.ua/erdr/erdr.bi.web.Listing.cls?link=t2m1c7r62&amp;key=4324057" TargetMode="External"/><Relationship Id="rId721" Type="http://schemas.openxmlformats.org/officeDocument/2006/relationships/hyperlink" Target="https://erdr.gp.gov.ua/erdr/erdr.bi.web.Listing.cls?link=t2m1c1r81&amp;key=4324057" TargetMode="External"/><Relationship Id="rId763" Type="http://schemas.openxmlformats.org/officeDocument/2006/relationships/hyperlink" Target="https://erdr.gp.gov.ua/erdr/erdr.bi.web.Listing.cls?link=t2m1c7r85&amp;key=4324057" TargetMode="External"/><Relationship Id="rId88" Type="http://schemas.openxmlformats.org/officeDocument/2006/relationships/hyperlink" Target="https://erdr.gp.gov.ua/erdr/erdr.bi.web.Listing.cls?link=t2m1c7r10&amp;key=4324057" TargetMode="External"/><Relationship Id="rId111" Type="http://schemas.openxmlformats.org/officeDocument/2006/relationships/hyperlink" Target="https://erdr.gp.gov.ua/erdr/erdr.bi.web.Listing.cls?link=t2m1c3r13&amp;key=4324057" TargetMode="External"/><Relationship Id="rId153" Type="http://schemas.openxmlformats.org/officeDocument/2006/relationships/hyperlink" Target="https://erdr.gp.gov.ua/erdr/erdr.bi.web.Listing.cls?link=t2m1c9r17&amp;key=4324057" TargetMode="External"/><Relationship Id="rId195" Type="http://schemas.openxmlformats.org/officeDocument/2006/relationships/hyperlink" Target="https://erdr.gp.gov.ua/erdr/erdr.bi.web.Listing.cls?link=t2m1c6r22&amp;key=4324057" TargetMode="External"/><Relationship Id="rId209" Type="http://schemas.openxmlformats.org/officeDocument/2006/relationships/hyperlink" Target="https://erdr.gp.gov.ua/erdr/erdr.bi.web.Listing.cls?link=t2m1c2r24&amp;key=4324057" TargetMode="External"/><Relationship Id="rId360" Type="http://schemas.openxmlformats.org/officeDocument/2006/relationships/hyperlink" Target="https://erdr.gp.gov.ua/erdr/erdr.bi.web.Listing.cls?link=t2m1c9r40&amp;key=4324057" TargetMode="External"/><Relationship Id="rId416" Type="http://schemas.openxmlformats.org/officeDocument/2006/relationships/hyperlink" Target="https://erdr.gp.gov.ua/erdr/erdr.bi.web.Listing.cls?link=t2m1c2r47&amp;key=4324057" TargetMode="External"/><Relationship Id="rId598" Type="http://schemas.openxmlformats.org/officeDocument/2006/relationships/hyperlink" Target="https://erdr.gp.gov.ua/erdr/erdr.bi.web.Listing.cls?link=t2m1c4r67&amp;key=4324057" TargetMode="External"/><Relationship Id="rId220" Type="http://schemas.openxmlformats.org/officeDocument/2006/relationships/hyperlink" Target="https://erdr.gp.gov.ua/erdr/erdr.bi.web.Listing.cls?link=t2m1c4r25&amp;key=4324057" TargetMode="External"/><Relationship Id="rId458" Type="http://schemas.openxmlformats.org/officeDocument/2006/relationships/hyperlink" Target="https://erdr.gp.gov.ua/erdr/erdr.bi.web.Listing.cls?link=t2m1c8r51&amp;key=4324057" TargetMode="External"/><Relationship Id="rId623" Type="http://schemas.openxmlformats.org/officeDocument/2006/relationships/hyperlink" Target="https://erdr.gp.gov.ua/erdr/erdr.bi.web.Listing.cls?link=t2m1c2r70&amp;key=4324057" TargetMode="External"/><Relationship Id="rId665" Type="http://schemas.openxmlformats.org/officeDocument/2006/relationships/hyperlink" Target="https://erdr.gp.gov.ua/erdr/erdr.bi.web.Listing.cls?link=t2m1c8r74&amp;key=4324057" TargetMode="External"/><Relationship Id="rId15" Type="http://schemas.openxmlformats.org/officeDocument/2006/relationships/hyperlink" Target="https://erdr.gp.gov.ua/erdr/erdr.bi.web.Listing.cls?link=t2m1c6r2&amp;key=4324057" TargetMode="External"/><Relationship Id="rId57" Type="http://schemas.openxmlformats.org/officeDocument/2006/relationships/hyperlink" Target="https://erdr.gp.gov.ua/erdr/erdr.bi.web.Listing.cls?link=t2m1c3r7&amp;key=4324057" TargetMode="External"/><Relationship Id="rId262" Type="http://schemas.openxmlformats.org/officeDocument/2006/relationships/hyperlink" Target="https://erdr.gp.gov.ua/erdr/erdr.bi.web.Listing.cls?link=t2m1c1r30&amp;key=4324057" TargetMode="External"/><Relationship Id="rId318" Type="http://schemas.openxmlformats.org/officeDocument/2006/relationships/hyperlink" Target="https://erdr.gp.gov.ua/erdr/erdr.bi.web.Listing.cls?link=t2m1c3r36&amp;key=4324057" TargetMode="External"/><Relationship Id="rId525" Type="http://schemas.openxmlformats.org/officeDocument/2006/relationships/hyperlink" Target="https://erdr.gp.gov.ua/erdr/erdr.bi.web.Listing.cls?link=t2m1c3r59&amp;key=4324057" TargetMode="External"/><Relationship Id="rId567" Type="http://schemas.openxmlformats.org/officeDocument/2006/relationships/hyperlink" Target="https://erdr.gp.gov.ua/erdr/erdr.bi.web.Listing.cls?link=t2m1c9r63&amp;key=4324057" TargetMode="External"/><Relationship Id="rId732" Type="http://schemas.openxmlformats.org/officeDocument/2006/relationships/hyperlink" Target="https://erdr.gp.gov.ua/erdr/erdr.bi.web.Listing.cls?link=t2m1c3r82&amp;key=4324057" TargetMode="External"/><Relationship Id="rId99" Type="http://schemas.openxmlformats.org/officeDocument/2006/relationships/hyperlink" Target="https://erdr.gp.gov.ua/erdr/erdr.bi.web.Listing.cls?link=t2m1c9r11&amp;key=4324057" TargetMode="External"/><Relationship Id="rId122" Type="http://schemas.openxmlformats.org/officeDocument/2006/relationships/hyperlink" Target="https://erdr.gp.gov.ua/erdr/erdr.bi.web.Listing.cls?link=t2m1c5r14&amp;key=4324057" TargetMode="External"/><Relationship Id="rId164" Type="http://schemas.openxmlformats.org/officeDocument/2006/relationships/hyperlink" Target="https://erdr.gp.gov.ua/erdr/erdr.bi.web.Listing.cls?link=t2m1c2r19&amp;key=4324057" TargetMode="External"/><Relationship Id="rId371" Type="http://schemas.openxmlformats.org/officeDocument/2006/relationships/hyperlink" Target="https://erdr.gp.gov.ua/erdr/erdr.bi.web.Listing.cls?link=t2m1c2r42&amp;key=4324057" TargetMode="External"/><Relationship Id="rId774" Type="http://schemas.openxmlformats.org/officeDocument/2006/relationships/hyperlink" Target="https://erdr.gp.gov.ua/erdr/erdr.bi.web.Listing.cls?link=t2m1c9r86&amp;key=4324057" TargetMode="External"/><Relationship Id="rId427" Type="http://schemas.openxmlformats.org/officeDocument/2006/relationships/hyperlink" Target="https://erdr.gp.gov.ua/erdr/erdr.bi.web.Listing.cls?link=t2m1c4r48&amp;key=4324057" TargetMode="External"/><Relationship Id="rId469" Type="http://schemas.openxmlformats.org/officeDocument/2006/relationships/hyperlink" Target="https://erdr.gp.gov.ua/erdr/erdr.bi.web.Listing.cls?link=t2m1c1r53&amp;key=4324057" TargetMode="External"/><Relationship Id="rId634" Type="http://schemas.openxmlformats.org/officeDocument/2006/relationships/hyperlink" Target="https://erdr.gp.gov.ua/erdr/erdr.bi.web.Listing.cls?link=t2m1c4r71&amp;key=4324057" TargetMode="External"/><Relationship Id="rId676" Type="http://schemas.openxmlformats.org/officeDocument/2006/relationships/hyperlink" Target="https://erdr.gp.gov.ua/erdr/erdr.bi.web.Listing.cls?link=t2m1c1r76&amp;key=4324057" TargetMode="External"/><Relationship Id="rId26" Type="http://schemas.openxmlformats.org/officeDocument/2006/relationships/hyperlink" Target="https://erdr.gp.gov.ua/erdr/erdr.bi.web.Listing.cls?link=t2m1c8r3&amp;key=4324057" TargetMode="External"/><Relationship Id="rId231" Type="http://schemas.openxmlformats.org/officeDocument/2006/relationships/hyperlink" Target="https://erdr.gp.gov.ua/erdr/erdr.bi.web.Listing.cls?link=t2m1c6r26&amp;key=4324057" TargetMode="External"/><Relationship Id="rId273" Type="http://schemas.openxmlformats.org/officeDocument/2006/relationships/hyperlink" Target="https://erdr.gp.gov.ua/erdr/erdr.bi.web.Listing.cls?link=t2m1c3r31&amp;key=4324057" TargetMode="External"/><Relationship Id="rId329" Type="http://schemas.openxmlformats.org/officeDocument/2006/relationships/hyperlink" Target="https://erdr.gp.gov.ua/erdr/erdr.bi.web.Listing.cls?link=t2m1c5r37&amp;key=4324057" TargetMode="External"/><Relationship Id="rId480" Type="http://schemas.openxmlformats.org/officeDocument/2006/relationships/hyperlink" Target="https://erdr.gp.gov.ua/erdr/erdr.bi.web.Listing.cls?link=t2m1c3r54&amp;key=4324057" TargetMode="External"/><Relationship Id="rId536" Type="http://schemas.openxmlformats.org/officeDocument/2006/relationships/hyperlink" Target="https://erdr.gp.gov.ua/erdr/erdr.bi.web.Listing.cls?link=t2m1c5r60&amp;key=4324057" TargetMode="External"/><Relationship Id="rId701" Type="http://schemas.openxmlformats.org/officeDocument/2006/relationships/hyperlink" Target="https://erdr.gp.gov.ua/erdr/erdr.bi.web.Listing.cls?link=t2m1c8r78&amp;key=4324057" TargetMode="External"/><Relationship Id="rId68" Type="http://schemas.openxmlformats.org/officeDocument/2006/relationships/hyperlink" Target="https://erdr.gp.gov.ua/erdr/erdr.bi.web.Listing.cls?link=t2m1c5r8&amp;key=4324057" TargetMode="External"/><Relationship Id="rId133" Type="http://schemas.openxmlformats.org/officeDocument/2006/relationships/hyperlink" Target="https://erdr.gp.gov.ua/erdr/erdr.bi.web.Listing.cls?link=t2m1c7r15&amp;key=4324057" TargetMode="External"/><Relationship Id="rId175" Type="http://schemas.openxmlformats.org/officeDocument/2006/relationships/hyperlink" Target="https://erdr.gp.gov.ua/erdr/erdr.bi.web.Listing.cls?link=t2m1c4r20&amp;key=4324057" TargetMode="External"/><Relationship Id="rId340" Type="http://schemas.openxmlformats.org/officeDocument/2006/relationships/hyperlink" Target="https://erdr.gp.gov.ua/erdr/erdr.bi.web.Listing.cls?link=t2m1c7r38&amp;key=4324057" TargetMode="External"/><Relationship Id="rId578" Type="http://schemas.openxmlformats.org/officeDocument/2006/relationships/hyperlink" Target="https://erdr.gp.gov.ua/erdr/erdr.bi.web.Listing.cls?link=t2m1c2r65&amp;key=4324057" TargetMode="External"/><Relationship Id="rId743" Type="http://schemas.openxmlformats.org/officeDocument/2006/relationships/hyperlink" Target="https://erdr.gp.gov.ua/erdr/erdr.bi.web.Listing.cls?link=t2m1c5r83&amp;key=4324057" TargetMode="External"/><Relationship Id="rId785" Type="http://schemas.openxmlformats.org/officeDocument/2006/relationships/hyperlink" Target="https://erdr.gp.gov.ua/erdr/erdr.bi.web.Listing.cls?link=t2m1c2r88&amp;key=4324057" TargetMode="External"/><Relationship Id="rId200" Type="http://schemas.openxmlformats.org/officeDocument/2006/relationships/hyperlink" Target="https://erdr.gp.gov.ua/erdr/erdr.bi.web.Listing.cls?link=t2m1c2r23&amp;key=4324057" TargetMode="External"/><Relationship Id="rId382" Type="http://schemas.openxmlformats.org/officeDocument/2006/relationships/hyperlink" Target="https://erdr.gp.gov.ua/erdr/erdr.bi.web.Listing.cls?link=t2m1c4r43&amp;key=4324057" TargetMode="External"/><Relationship Id="rId438" Type="http://schemas.openxmlformats.org/officeDocument/2006/relationships/hyperlink" Target="https://erdr.gp.gov.ua/erdr/erdr.bi.web.Listing.cls?link=t2m1c6r49&amp;key=4324057" TargetMode="External"/><Relationship Id="rId603" Type="http://schemas.openxmlformats.org/officeDocument/2006/relationships/hyperlink" Target="https://erdr.gp.gov.ua/erdr/erdr.bi.web.Listing.cls?link=t2m1c9r67&amp;key=4324057" TargetMode="External"/><Relationship Id="rId645" Type="http://schemas.openxmlformats.org/officeDocument/2006/relationships/hyperlink" Target="https://erdr.gp.gov.ua/erdr/erdr.bi.web.Listing.cls?link=t2m1c6r72&amp;key=4324057" TargetMode="External"/><Relationship Id="rId687" Type="http://schemas.openxmlformats.org/officeDocument/2006/relationships/hyperlink" Target="https://erdr.gp.gov.ua/erdr/erdr.bi.web.Listing.cls?link=t2m1c3r77&amp;key=4324057" TargetMode="External"/><Relationship Id="rId242" Type="http://schemas.openxmlformats.org/officeDocument/2006/relationships/hyperlink" Target="https://erdr.gp.gov.ua/erdr/erdr.bi.web.Listing.cls?link=t2m1c8r27&amp;key=4324057" TargetMode="External"/><Relationship Id="rId284" Type="http://schemas.openxmlformats.org/officeDocument/2006/relationships/hyperlink" Target="https://erdr.gp.gov.ua/erdr/erdr.bi.web.Listing.cls?link=t2m1c5r32&amp;key=4324057" TargetMode="External"/><Relationship Id="rId491" Type="http://schemas.openxmlformats.org/officeDocument/2006/relationships/hyperlink" Target="https://erdr.gp.gov.ua/erdr/erdr.bi.web.Listing.cls?link=t2m1c5r55&amp;key=4324057" TargetMode="External"/><Relationship Id="rId505" Type="http://schemas.openxmlformats.org/officeDocument/2006/relationships/hyperlink" Target="https://erdr.gp.gov.ua/erdr/erdr.bi.web.Listing.cls?link=t2m1c1r57&amp;key=4324057" TargetMode="External"/><Relationship Id="rId712" Type="http://schemas.openxmlformats.org/officeDocument/2006/relationships/hyperlink" Target="https://erdr.gp.gov.ua/erdr/erdr.bi.web.Listing.cls?link=t2m1c1r80&amp;key=4324057" TargetMode="External"/><Relationship Id="rId37" Type="http://schemas.openxmlformats.org/officeDocument/2006/relationships/hyperlink" Target="https://erdr.gp.gov.ua/erdr/erdr.bi.web.Listing.cls?link=t2m1c1r5&amp;key=4324057" TargetMode="External"/><Relationship Id="rId79" Type="http://schemas.openxmlformats.org/officeDocument/2006/relationships/hyperlink" Target="https://erdr.gp.gov.ua/erdr/erdr.bi.web.Listing.cls?link=t2m1c7r9&amp;key=4324057" TargetMode="External"/><Relationship Id="rId102" Type="http://schemas.openxmlformats.org/officeDocument/2006/relationships/hyperlink" Target="https://erdr.gp.gov.ua/erdr/erdr.bi.web.Listing.cls?link=t2m1c3r12&amp;key=4324057" TargetMode="External"/><Relationship Id="rId144" Type="http://schemas.openxmlformats.org/officeDocument/2006/relationships/hyperlink" Target="https://erdr.gp.gov.ua/erdr/erdr.bi.web.Listing.cls?link=t2m1c9r16&amp;key=4324057" TargetMode="External"/><Relationship Id="rId547" Type="http://schemas.openxmlformats.org/officeDocument/2006/relationships/hyperlink" Target="https://erdr.gp.gov.ua/erdr/erdr.bi.web.Listing.cls?link=t2m1c7r61&amp;key=4324057" TargetMode="External"/><Relationship Id="rId589" Type="http://schemas.openxmlformats.org/officeDocument/2006/relationships/hyperlink" Target="https://erdr.gp.gov.ua/erdr/erdr.bi.web.Listing.cls?link=t2m1c4r66&amp;key=4324057" TargetMode="External"/><Relationship Id="rId754" Type="http://schemas.openxmlformats.org/officeDocument/2006/relationships/hyperlink" Target="https://erdr.gp.gov.ua/erdr/erdr.bi.web.Listing.cls?link=t2m1c7r84&amp;key=4324057" TargetMode="External"/><Relationship Id="rId796" Type="http://schemas.openxmlformats.org/officeDocument/2006/relationships/hyperlink" Target="https://erdr.gp.gov.ua/erdr/erdr.bi.web.Listing.cls?link=t2m1c4r89&amp;key=4324057" TargetMode="External"/><Relationship Id="rId90" Type="http://schemas.openxmlformats.org/officeDocument/2006/relationships/hyperlink" Target="https://erdr.gp.gov.ua/erdr/erdr.bi.web.Listing.cls?link=t2m1c9r10&amp;key=4324057" TargetMode="External"/><Relationship Id="rId186" Type="http://schemas.openxmlformats.org/officeDocument/2006/relationships/hyperlink" Target="https://erdr.gp.gov.ua/erdr/erdr.bi.web.Listing.cls?link=t2m1c6r21&amp;key=4324057" TargetMode="External"/><Relationship Id="rId351" Type="http://schemas.openxmlformats.org/officeDocument/2006/relationships/hyperlink" Target="https://erdr.gp.gov.ua/erdr/erdr.bi.web.Listing.cls?link=t2m1c9r39&amp;key=4324057" TargetMode="External"/><Relationship Id="rId393" Type="http://schemas.openxmlformats.org/officeDocument/2006/relationships/hyperlink" Target="https://erdr.gp.gov.ua/erdr/erdr.bi.web.Listing.cls?link=t2m1c6r44&amp;key=4324057" TargetMode="External"/><Relationship Id="rId407" Type="http://schemas.openxmlformats.org/officeDocument/2006/relationships/hyperlink" Target="https://erdr.gp.gov.ua/erdr/erdr.bi.web.Listing.cls?link=t2m1c2r46&amp;key=4324057" TargetMode="External"/><Relationship Id="rId449" Type="http://schemas.openxmlformats.org/officeDocument/2006/relationships/hyperlink" Target="https://erdr.gp.gov.ua/erdr/erdr.bi.web.Listing.cls?link=t2m1c8r50&amp;key=4324057" TargetMode="External"/><Relationship Id="rId614" Type="http://schemas.openxmlformats.org/officeDocument/2006/relationships/hyperlink" Target="https://erdr.gp.gov.ua/erdr/erdr.bi.web.Listing.cls?link=t2m1c2r69&amp;key=4324057" TargetMode="External"/><Relationship Id="rId656" Type="http://schemas.openxmlformats.org/officeDocument/2006/relationships/hyperlink" Target="https://erdr.gp.gov.ua/erdr/erdr.bi.web.Listing.cls?link=t2m1c8r73&amp;key=4324057" TargetMode="External"/><Relationship Id="rId211" Type="http://schemas.openxmlformats.org/officeDocument/2006/relationships/hyperlink" Target="https://erdr.gp.gov.ua/erdr/erdr.bi.web.Listing.cls?link=t2m1c4r24&amp;key=4324057" TargetMode="External"/><Relationship Id="rId253" Type="http://schemas.openxmlformats.org/officeDocument/2006/relationships/hyperlink" Target="https://erdr.gp.gov.ua/erdr/erdr.bi.web.Listing.cls?link=t2m1c1r29&amp;key=4324057" TargetMode="External"/><Relationship Id="rId295" Type="http://schemas.openxmlformats.org/officeDocument/2006/relationships/hyperlink" Target="https://erdr.gp.gov.ua/erdr/erdr.bi.web.Listing.cls?link=t2m1c7r33&amp;key=4324057" TargetMode="External"/><Relationship Id="rId309" Type="http://schemas.openxmlformats.org/officeDocument/2006/relationships/hyperlink" Target="https://erdr.gp.gov.ua/erdr/erdr.bi.web.Listing.cls?link=t2m1c3r35&amp;key=4324057" TargetMode="External"/><Relationship Id="rId460" Type="http://schemas.openxmlformats.org/officeDocument/2006/relationships/hyperlink" Target="https://erdr.gp.gov.ua/erdr/erdr.bi.web.Listing.cls?link=t2m1c1r52&amp;key=4324057" TargetMode="External"/><Relationship Id="rId516" Type="http://schemas.openxmlformats.org/officeDocument/2006/relationships/hyperlink" Target="https://erdr.gp.gov.ua/erdr/erdr.bi.web.Listing.cls?link=t2m1c3r58&amp;key=4324057" TargetMode="External"/><Relationship Id="rId698" Type="http://schemas.openxmlformats.org/officeDocument/2006/relationships/hyperlink" Target="https://erdr.gp.gov.ua/erdr/erdr.bi.web.Listing.cls?link=t2m1c5r78&amp;key=4324057" TargetMode="External"/><Relationship Id="rId48" Type="http://schemas.openxmlformats.org/officeDocument/2006/relationships/hyperlink" Target="https://erdr.gp.gov.ua/erdr/erdr.bi.web.Listing.cls?link=t2m1c3r6&amp;key=4324057" TargetMode="External"/><Relationship Id="rId113" Type="http://schemas.openxmlformats.org/officeDocument/2006/relationships/hyperlink" Target="https://erdr.gp.gov.ua/erdr/erdr.bi.web.Listing.cls?link=t2m1c5r13&amp;key=4324057" TargetMode="External"/><Relationship Id="rId320" Type="http://schemas.openxmlformats.org/officeDocument/2006/relationships/hyperlink" Target="https://erdr.gp.gov.ua/erdr/erdr.bi.web.Listing.cls?link=t2m1c5r36&amp;key=4324057" TargetMode="External"/><Relationship Id="rId558" Type="http://schemas.openxmlformats.org/officeDocument/2006/relationships/hyperlink" Target="https://erdr.gp.gov.ua/erdr/erdr.bi.web.Listing.cls?link=t2m1c9r62&amp;key=4324057" TargetMode="External"/><Relationship Id="rId723" Type="http://schemas.openxmlformats.org/officeDocument/2006/relationships/hyperlink" Target="https://erdr.gp.gov.ua/erdr/erdr.bi.web.Listing.cls?link=t2m1c3r81&amp;key=4324057" TargetMode="External"/><Relationship Id="rId765" Type="http://schemas.openxmlformats.org/officeDocument/2006/relationships/hyperlink" Target="https://erdr.gp.gov.ua/erdr/erdr.bi.web.Listing.cls?link=t2m1c9r85&amp;key=4324057" TargetMode="External"/><Relationship Id="rId155" Type="http://schemas.openxmlformats.org/officeDocument/2006/relationships/hyperlink" Target="https://erdr.gp.gov.ua/erdr/erdr.bi.web.Listing.cls?link=t2m1c2r18&amp;key=4324057" TargetMode="External"/><Relationship Id="rId197" Type="http://schemas.openxmlformats.org/officeDocument/2006/relationships/hyperlink" Target="https://erdr.gp.gov.ua/erdr/erdr.bi.web.Listing.cls?link=t2m1c8r22&amp;key=4324057" TargetMode="External"/><Relationship Id="rId362" Type="http://schemas.openxmlformats.org/officeDocument/2006/relationships/hyperlink" Target="https://erdr.gp.gov.ua/erdr/erdr.bi.web.Listing.cls?link=t2m1c2r41&amp;key=4324057" TargetMode="External"/><Relationship Id="rId418" Type="http://schemas.openxmlformats.org/officeDocument/2006/relationships/hyperlink" Target="https://erdr.gp.gov.ua/erdr/erdr.bi.web.Listing.cls?link=t2m1c4r47&amp;key=4324057" TargetMode="External"/><Relationship Id="rId625" Type="http://schemas.openxmlformats.org/officeDocument/2006/relationships/hyperlink" Target="https://erdr.gp.gov.ua/erdr/erdr.bi.web.Listing.cls?link=t2m1c4r70&amp;key=4324057" TargetMode="External"/><Relationship Id="rId222" Type="http://schemas.openxmlformats.org/officeDocument/2006/relationships/hyperlink" Target="https://erdr.gp.gov.ua/erdr/erdr.bi.web.Listing.cls?link=t2m1c6r25&amp;key=4324057" TargetMode="External"/><Relationship Id="rId264" Type="http://schemas.openxmlformats.org/officeDocument/2006/relationships/hyperlink" Target="https://erdr.gp.gov.ua/erdr/erdr.bi.web.Listing.cls?link=t2m1c3r30&amp;key=4324057" TargetMode="External"/><Relationship Id="rId471" Type="http://schemas.openxmlformats.org/officeDocument/2006/relationships/hyperlink" Target="https://erdr.gp.gov.ua/erdr/erdr.bi.web.Listing.cls?link=t2m1c3r53&amp;key=4324057" TargetMode="External"/><Relationship Id="rId667" Type="http://schemas.openxmlformats.org/officeDocument/2006/relationships/hyperlink" Target="https://erdr.gp.gov.ua/erdr/erdr.bi.web.Listing.cls?link=t2m1c1r75&amp;key=4324057" TargetMode="External"/><Relationship Id="rId17" Type="http://schemas.openxmlformats.org/officeDocument/2006/relationships/hyperlink" Target="https://erdr.gp.gov.ua/erdr/erdr.bi.web.Listing.cls?link=t2m1c8r2&amp;key=4324057" TargetMode="External"/><Relationship Id="rId59" Type="http://schemas.openxmlformats.org/officeDocument/2006/relationships/hyperlink" Target="https://erdr.gp.gov.ua/erdr/erdr.bi.web.Listing.cls?link=t2m1c5r7&amp;key=4324057" TargetMode="External"/><Relationship Id="rId124" Type="http://schemas.openxmlformats.org/officeDocument/2006/relationships/hyperlink" Target="https://erdr.gp.gov.ua/erdr/erdr.bi.web.Listing.cls?link=t2m1c7r14&amp;key=4324057" TargetMode="External"/><Relationship Id="rId527" Type="http://schemas.openxmlformats.org/officeDocument/2006/relationships/hyperlink" Target="https://erdr.gp.gov.ua/erdr/erdr.bi.web.Listing.cls?link=t2m1c5r59&amp;key=4324057" TargetMode="External"/><Relationship Id="rId569" Type="http://schemas.openxmlformats.org/officeDocument/2006/relationships/hyperlink" Target="https://erdr.gp.gov.ua/erdr/erdr.bi.web.Listing.cls?link=t2m1c2r64&amp;key=4324057" TargetMode="External"/><Relationship Id="rId734" Type="http://schemas.openxmlformats.org/officeDocument/2006/relationships/hyperlink" Target="https://erdr.gp.gov.ua/erdr/erdr.bi.web.Listing.cls?link=t2m1c5r82&amp;key=4324057" TargetMode="External"/><Relationship Id="rId776" Type="http://schemas.openxmlformats.org/officeDocument/2006/relationships/hyperlink" Target="https://erdr.gp.gov.ua/erdr/erdr.bi.web.Listing.cls?link=t2m1c2r87&amp;key=4324057" TargetMode="External"/><Relationship Id="rId70" Type="http://schemas.openxmlformats.org/officeDocument/2006/relationships/hyperlink" Target="https://erdr.gp.gov.ua/erdr/erdr.bi.web.Listing.cls?link=t2m1c7r8&amp;key=4324057" TargetMode="External"/><Relationship Id="rId166" Type="http://schemas.openxmlformats.org/officeDocument/2006/relationships/hyperlink" Target="https://erdr.gp.gov.ua/erdr/erdr.bi.web.Listing.cls?link=t2m1c4r19&amp;key=4324057" TargetMode="External"/><Relationship Id="rId331" Type="http://schemas.openxmlformats.org/officeDocument/2006/relationships/hyperlink" Target="https://erdr.gp.gov.ua/erdr/erdr.bi.web.Listing.cls?link=t2m1c7r37&amp;key=4324057" TargetMode="External"/><Relationship Id="rId373" Type="http://schemas.openxmlformats.org/officeDocument/2006/relationships/hyperlink" Target="https://erdr.gp.gov.ua/erdr/erdr.bi.web.Listing.cls?link=t2m1c4r42&amp;key=4324057" TargetMode="External"/><Relationship Id="rId429" Type="http://schemas.openxmlformats.org/officeDocument/2006/relationships/hyperlink" Target="https://erdr.gp.gov.ua/erdr/erdr.bi.web.Listing.cls?link=t2m1c6r48&amp;key=4324057" TargetMode="External"/><Relationship Id="rId580" Type="http://schemas.openxmlformats.org/officeDocument/2006/relationships/hyperlink" Target="https://erdr.gp.gov.ua/erdr/erdr.bi.web.Listing.cls?link=t2m1c4r65&amp;key=4324057" TargetMode="External"/><Relationship Id="rId636" Type="http://schemas.openxmlformats.org/officeDocument/2006/relationships/hyperlink" Target="https://erdr.gp.gov.ua/erdr/erdr.bi.web.Listing.cls?link=t2m1c6r71&amp;key=4324057" TargetMode="External"/><Relationship Id="rId801" Type="http://schemas.openxmlformats.org/officeDocument/2006/relationships/hyperlink" Target="https://erdr.gp.gov.ua/erdr/erdr.bi.web.Listing.cls?link=t2m1c9r89&amp;key=4324057" TargetMode="External"/><Relationship Id="rId1" Type="http://schemas.openxmlformats.org/officeDocument/2006/relationships/hyperlink" Target="https://erdr.gp.gov.ua/erdr/erdr.bi.web.Listing.cls?link=t2m1c1r1&amp;key=4324057" TargetMode="External"/><Relationship Id="rId233" Type="http://schemas.openxmlformats.org/officeDocument/2006/relationships/hyperlink" Target="https://erdr.gp.gov.ua/erdr/erdr.bi.web.Listing.cls?link=t2m1c8r26&amp;key=4324057" TargetMode="External"/><Relationship Id="rId440" Type="http://schemas.openxmlformats.org/officeDocument/2006/relationships/hyperlink" Target="https://erdr.gp.gov.ua/erdr/erdr.bi.web.Listing.cls?link=t2m1c8r49&amp;key=4324057" TargetMode="External"/><Relationship Id="rId678" Type="http://schemas.openxmlformats.org/officeDocument/2006/relationships/hyperlink" Target="https://erdr.gp.gov.ua/erdr/erdr.bi.web.Listing.cls?link=t2m1c3r76&amp;key=4324057" TargetMode="External"/><Relationship Id="rId28" Type="http://schemas.openxmlformats.org/officeDocument/2006/relationships/hyperlink" Target="https://erdr.gp.gov.ua/erdr/erdr.bi.web.Listing.cls?link=t2m1c1r4&amp;key=4324057" TargetMode="External"/><Relationship Id="rId275" Type="http://schemas.openxmlformats.org/officeDocument/2006/relationships/hyperlink" Target="https://erdr.gp.gov.ua/erdr/erdr.bi.web.Listing.cls?link=t2m1c5r31&amp;key=4324057" TargetMode="External"/><Relationship Id="rId300" Type="http://schemas.openxmlformats.org/officeDocument/2006/relationships/hyperlink" Target="https://erdr.gp.gov.ua/erdr/erdr.bi.web.Listing.cls?link=t2m1c3r34&amp;key=4324057" TargetMode="External"/><Relationship Id="rId482" Type="http://schemas.openxmlformats.org/officeDocument/2006/relationships/hyperlink" Target="https://erdr.gp.gov.ua/erdr/erdr.bi.web.Listing.cls?link=t2m1c5r54&amp;key=4324057" TargetMode="External"/><Relationship Id="rId538" Type="http://schemas.openxmlformats.org/officeDocument/2006/relationships/hyperlink" Target="https://erdr.gp.gov.ua/erdr/erdr.bi.web.Listing.cls?link=t2m1c7r60&amp;key=4324057" TargetMode="External"/><Relationship Id="rId703" Type="http://schemas.openxmlformats.org/officeDocument/2006/relationships/hyperlink" Target="https://erdr.gp.gov.ua/erdr/erdr.bi.web.Listing.cls?link=t2m1c1r79&amp;key=4324057" TargetMode="External"/><Relationship Id="rId745" Type="http://schemas.openxmlformats.org/officeDocument/2006/relationships/hyperlink" Target="https://erdr.gp.gov.ua/erdr/erdr.bi.web.Listing.cls?link=t2m1c7r83&amp;key=4324057" TargetMode="External"/><Relationship Id="rId81" Type="http://schemas.openxmlformats.org/officeDocument/2006/relationships/hyperlink" Target="https://erdr.gp.gov.ua/erdr/erdr.bi.web.Listing.cls?link=t2m1c9r9&amp;key=4324057" TargetMode="External"/><Relationship Id="rId135" Type="http://schemas.openxmlformats.org/officeDocument/2006/relationships/hyperlink" Target="https://erdr.gp.gov.ua/erdr/erdr.bi.web.Listing.cls?link=t2m1c9r15&amp;key=4324057" TargetMode="External"/><Relationship Id="rId177" Type="http://schemas.openxmlformats.org/officeDocument/2006/relationships/hyperlink" Target="https://erdr.gp.gov.ua/erdr/erdr.bi.web.Listing.cls?link=t2m1c6r20&amp;key=4324057" TargetMode="External"/><Relationship Id="rId342" Type="http://schemas.openxmlformats.org/officeDocument/2006/relationships/hyperlink" Target="https://erdr.gp.gov.ua/erdr/erdr.bi.web.Listing.cls?link=t2m1c9r38&amp;key=4324057" TargetMode="External"/><Relationship Id="rId384" Type="http://schemas.openxmlformats.org/officeDocument/2006/relationships/hyperlink" Target="https://erdr.gp.gov.ua/erdr/erdr.bi.web.Listing.cls?link=t2m1c6r43&amp;key=4324057" TargetMode="External"/><Relationship Id="rId591" Type="http://schemas.openxmlformats.org/officeDocument/2006/relationships/hyperlink" Target="https://erdr.gp.gov.ua/erdr/erdr.bi.web.Listing.cls?link=t2m1c6r66&amp;key=4324057" TargetMode="External"/><Relationship Id="rId605" Type="http://schemas.openxmlformats.org/officeDocument/2006/relationships/hyperlink" Target="https://erdr.gp.gov.ua/erdr/erdr.bi.web.Listing.cls?link=t2m1c2r68&amp;key=4324057" TargetMode="External"/><Relationship Id="rId787" Type="http://schemas.openxmlformats.org/officeDocument/2006/relationships/hyperlink" Target="https://erdr.gp.gov.ua/erdr/erdr.bi.web.Listing.cls?link=t2m1c4r88&amp;key=4324057" TargetMode="External"/><Relationship Id="rId202" Type="http://schemas.openxmlformats.org/officeDocument/2006/relationships/hyperlink" Target="https://erdr.gp.gov.ua/erdr/erdr.bi.web.Listing.cls?link=t2m1c4r23&amp;key=4324057" TargetMode="External"/><Relationship Id="rId244" Type="http://schemas.openxmlformats.org/officeDocument/2006/relationships/hyperlink" Target="https://erdr.gp.gov.ua/erdr/erdr.bi.web.Listing.cls?link=t2m1c1r28&amp;key=4324057" TargetMode="External"/><Relationship Id="rId647" Type="http://schemas.openxmlformats.org/officeDocument/2006/relationships/hyperlink" Target="https://erdr.gp.gov.ua/erdr/erdr.bi.web.Listing.cls?link=t2m1c8r72&amp;key=4324057" TargetMode="External"/><Relationship Id="rId689" Type="http://schemas.openxmlformats.org/officeDocument/2006/relationships/hyperlink" Target="https://erdr.gp.gov.ua/erdr/erdr.bi.web.Listing.cls?link=t2m1c5r77&amp;key=4324057" TargetMode="External"/><Relationship Id="rId39" Type="http://schemas.openxmlformats.org/officeDocument/2006/relationships/hyperlink" Target="https://erdr.gp.gov.ua/erdr/erdr.bi.web.Listing.cls?link=t2m1c3r5&amp;key=4324057" TargetMode="External"/><Relationship Id="rId286" Type="http://schemas.openxmlformats.org/officeDocument/2006/relationships/hyperlink" Target="https://erdr.gp.gov.ua/erdr/erdr.bi.web.Listing.cls?link=t2m1c7r32&amp;key=4324057" TargetMode="External"/><Relationship Id="rId451" Type="http://schemas.openxmlformats.org/officeDocument/2006/relationships/hyperlink" Target="https://erdr.gp.gov.ua/erdr/erdr.bi.web.Listing.cls?link=t2m1c1r51&amp;key=4324057" TargetMode="External"/><Relationship Id="rId493" Type="http://schemas.openxmlformats.org/officeDocument/2006/relationships/hyperlink" Target="https://erdr.gp.gov.ua/erdr/erdr.bi.web.Listing.cls?link=t2m1c7r55&amp;key=4324057" TargetMode="External"/><Relationship Id="rId507" Type="http://schemas.openxmlformats.org/officeDocument/2006/relationships/hyperlink" Target="https://erdr.gp.gov.ua/erdr/erdr.bi.web.Listing.cls?link=t2m1c3r57&amp;key=4324057" TargetMode="External"/><Relationship Id="rId549" Type="http://schemas.openxmlformats.org/officeDocument/2006/relationships/hyperlink" Target="https://erdr.gp.gov.ua/erdr/erdr.bi.web.Listing.cls?link=t2m1c9r61&amp;key=4324057" TargetMode="External"/><Relationship Id="rId714" Type="http://schemas.openxmlformats.org/officeDocument/2006/relationships/hyperlink" Target="https://erdr.gp.gov.ua/erdr/erdr.bi.web.Listing.cls?link=t2m1c3r80&amp;key=4324057" TargetMode="External"/><Relationship Id="rId756" Type="http://schemas.openxmlformats.org/officeDocument/2006/relationships/hyperlink" Target="https://erdr.gp.gov.ua/erdr/erdr.bi.web.Listing.cls?link=t2m1c9r84&amp;key=4324057" TargetMode="External"/><Relationship Id="rId50" Type="http://schemas.openxmlformats.org/officeDocument/2006/relationships/hyperlink" Target="https://erdr.gp.gov.ua/erdr/erdr.bi.web.Listing.cls?link=t2m1c5r6&amp;key=4324057" TargetMode="External"/><Relationship Id="rId104" Type="http://schemas.openxmlformats.org/officeDocument/2006/relationships/hyperlink" Target="https://erdr.gp.gov.ua/erdr/erdr.bi.web.Listing.cls?link=t2m1c5r12&amp;key=4324057" TargetMode="External"/><Relationship Id="rId146" Type="http://schemas.openxmlformats.org/officeDocument/2006/relationships/hyperlink" Target="https://erdr.gp.gov.ua/erdr/erdr.bi.web.Listing.cls?link=t2m1c2r17&amp;key=4324057" TargetMode="External"/><Relationship Id="rId188" Type="http://schemas.openxmlformats.org/officeDocument/2006/relationships/hyperlink" Target="https://erdr.gp.gov.ua/erdr/erdr.bi.web.Listing.cls?link=t2m1c8r21&amp;key=4324057" TargetMode="External"/><Relationship Id="rId311" Type="http://schemas.openxmlformats.org/officeDocument/2006/relationships/hyperlink" Target="https://erdr.gp.gov.ua/erdr/erdr.bi.web.Listing.cls?link=t2m1c5r35&amp;key=4324057" TargetMode="External"/><Relationship Id="rId353" Type="http://schemas.openxmlformats.org/officeDocument/2006/relationships/hyperlink" Target="https://erdr.gp.gov.ua/erdr/erdr.bi.web.Listing.cls?link=t2m1c2r40&amp;key=4324057" TargetMode="External"/><Relationship Id="rId395" Type="http://schemas.openxmlformats.org/officeDocument/2006/relationships/hyperlink" Target="https://erdr.gp.gov.ua/erdr/erdr.bi.web.Listing.cls?link=t2m1c8r44&amp;key=4324057" TargetMode="External"/><Relationship Id="rId409" Type="http://schemas.openxmlformats.org/officeDocument/2006/relationships/hyperlink" Target="https://erdr.gp.gov.ua/erdr/erdr.bi.web.Listing.cls?link=t2m1c4r46&amp;key=4324057" TargetMode="External"/><Relationship Id="rId560" Type="http://schemas.openxmlformats.org/officeDocument/2006/relationships/hyperlink" Target="https://erdr.gp.gov.ua/erdr/erdr.bi.web.Listing.cls?link=t2m1c2r63&amp;key=4324057" TargetMode="External"/><Relationship Id="rId798" Type="http://schemas.openxmlformats.org/officeDocument/2006/relationships/hyperlink" Target="https://erdr.gp.gov.ua/erdr/erdr.bi.web.Listing.cls?link=t2m1c6r89&amp;key=4324057" TargetMode="External"/><Relationship Id="rId92" Type="http://schemas.openxmlformats.org/officeDocument/2006/relationships/hyperlink" Target="https://erdr.gp.gov.ua/erdr/erdr.bi.web.Listing.cls?link=t2m1c2r11&amp;key=4324057" TargetMode="External"/><Relationship Id="rId213" Type="http://schemas.openxmlformats.org/officeDocument/2006/relationships/hyperlink" Target="https://erdr.gp.gov.ua/erdr/erdr.bi.web.Listing.cls?link=t2m1c6r24&amp;key=4324057" TargetMode="External"/><Relationship Id="rId420" Type="http://schemas.openxmlformats.org/officeDocument/2006/relationships/hyperlink" Target="https://erdr.gp.gov.ua/erdr/erdr.bi.web.Listing.cls?link=t2m1c6r47&amp;key=4324057" TargetMode="External"/><Relationship Id="rId616" Type="http://schemas.openxmlformats.org/officeDocument/2006/relationships/hyperlink" Target="https://erdr.gp.gov.ua/erdr/erdr.bi.web.Listing.cls?link=t2m1c4r69&amp;key=4324057" TargetMode="External"/><Relationship Id="rId658" Type="http://schemas.openxmlformats.org/officeDocument/2006/relationships/hyperlink" Target="https://erdr.gp.gov.ua/erdr/erdr.bi.web.Listing.cls?link=t2m1c1r74&amp;key=4324057" TargetMode="External"/><Relationship Id="rId255" Type="http://schemas.openxmlformats.org/officeDocument/2006/relationships/hyperlink" Target="https://erdr.gp.gov.ua/erdr/erdr.bi.web.Listing.cls?link=t2m1c3r29&amp;key=4324057" TargetMode="External"/><Relationship Id="rId297" Type="http://schemas.openxmlformats.org/officeDocument/2006/relationships/hyperlink" Target="https://erdr.gp.gov.ua/erdr/erdr.bi.web.Listing.cls?link=t2m1c9r33&amp;key=4324057" TargetMode="External"/><Relationship Id="rId462" Type="http://schemas.openxmlformats.org/officeDocument/2006/relationships/hyperlink" Target="https://erdr.gp.gov.ua/erdr/erdr.bi.web.Listing.cls?link=t2m1c3r52&amp;key=4324057" TargetMode="External"/><Relationship Id="rId518" Type="http://schemas.openxmlformats.org/officeDocument/2006/relationships/hyperlink" Target="https://erdr.gp.gov.ua/erdr/erdr.bi.web.Listing.cls?link=t2m1c5r58&amp;key=4324057" TargetMode="External"/><Relationship Id="rId725" Type="http://schemas.openxmlformats.org/officeDocument/2006/relationships/hyperlink" Target="https://erdr.gp.gov.ua/erdr/erdr.bi.web.Listing.cls?link=t2m1c5r81&amp;key=4324057" TargetMode="External"/><Relationship Id="rId115" Type="http://schemas.openxmlformats.org/officeDocument/2006/relationships/hyperlink" Target="https://erdr.gp.gov.ua/erdr/erdr.bi.web.Listing.cls?link=t2m1c7r13&amp;key=4324057" TargetMode="External"/><Relationship Id="rId157" Type="http://schemas.openxmlformats.org/officeDocument/2006/relationships/hyperlink" Target="https://erdr.gp.gov.ua/erdr/erdr.bi.web.Listing.cls?link=t2m1c4r18&amp;key=4324057" TargetMode="External"/><Relationship Id="rId322" Type="http://schemas.openxmlformats.org/officeDocument/2006/relationships/hyperlink" Target="https://erdr.gp.gov.ua/erdr/erdr.bi.web.Listing.cls?link=t2m1c7r36&amp;key=4324057" TargetMode="External"/><Relationship Id="rId364" Type="http://schemas.openxmlformats.org/officeDocument/2006/relationships/hyperlink" Target="https://erdr.gp.gov.ua/erdr/erdr.bi.web.Listing.cls?link=t2m1c4r41&amp;key=4324057" TargetMode="External"/><Relationship Id="rId767" Type="http://schemas.openxmlformats.org/officeDocument/2006/relationships/hyperlink" Target="https://erdr.gp.gov.ua/erdr/erdr.bi.web.Listing.cls?link=t2m1c2r86&amp;key=4324057" TargetMode="External"/><Relationship Id="rId61" Type="http://schemas.openxmlformats.org/officeDocument/2006/relationships/hyperlink" Target="https://erdr.gp.gov.ua/erdr/erdr.bi.web.Listing.cls?link=t2m1c7r7&amp;key=4324057" TargetMode="External"/><Relationship Id="rId199" Type="http://schemas.openxmlformats.org/officeDocument/2006/relationships/hyperlink" Target="https://erdr.gp.gov.ua/erdr/erdr.bi.web.Listing.cls?link=t2m1c1r23&amp;key=4324057" TargetMode="External"/><Relationship Id="rId571" Type="http://schemas.openxmlformats.org/officeDocument/2006/relationships/hyperlink" Target="https://erdr.gp.gov.ua/erdr/erdr.bi.web.Listing.cls?link=t2m1c4r64&amp;key=4324057" TargetMode="External"/><Relationship Id="rId627" Type="http://schemas.openxmlformats.org/officeDocument/2006/relationships/hyperlink" Target="https://erdr.gp.gov.ua/erdr/erdr.bi.web.Listing.cls?link=t2m1c6r70&amp;key=4324057" TargetMode="External"/><Relationship Id="rId669" Type="http://schemas.openxmlformats.org/officeDocument/2006/relationships/hyperlink" Target="https://erdr.gp.gov.ua/erdr/erdr.bi.web.Listing.cls?link=t2m1c3r75&amp;key=4324057" TargetMode="External"/><Relationship Id="rId19" Type="http://schemas.openxmlformats.org/officeDocument/2006/relationships/hyperlink" Target="https://erdr.gp.gov.ua/erdr/erdr.bi.web.Listing.cls?link=t2m1c1r3&amp;key=4324057" TargetMode="External"/><Relationship Id="rId224" Type="http://schemas.openxmlformats.org/officeDocument/2006/relationships/hyperlink" Target="https://erdr.gp.gov.ua/erdr/erdr.bi.web.Listing.cls?link=t2m1c8r25&amp;key=4324057" TargetMode="External"/><Relationship Id="rId266" Type="http://schemas.openxmlformats.org/officeDocument/2006/relationships/hyperlink" Target="https://erdr.gp.gov.ua/erdr/erdr.bi.web.Listing.cls?link=t2m1c5r30&amp;key=4324057" TargetMode="External"/><Relationship Id="rId431" Type="http://schemas.openxmlformats.org/officeDocument/2006/relationships/hyperlink" Target="https://erdr.gp.gov.ua/erdr/erdr.bi.web.Listing.cls?link=t2m1c8r48&amp;key=4324057" TargetMode="External"/><Relationship Id="rId473" Type="http://schemas.openxmlformats.org/officeDocument/2006/relationships/hyperlink" Target="https://erdr.gp.gov.ua/erdr/erdr.bi.web.Listing.cls?link=t2m1c5r53&amp;key=4324057" TargetMode="External"/><Relationship Id="rId529" Type="http://schemas.openxmlformats.org/officeDocument/2006/relationships/hyperlink" Target="https://erdr.gp.gov.ua/erdr/erdr.bi.web.Listing.cls?link=t2m1c7r59&amp;key=4324057" TargetMode="External"/><Relationship Id="rId680" Type="http://schemas.openxmlformats.org/officeDocument/2006/relationships/hyperlink" Target="https://erdr.gp.gov.ua/erdr/erdr.bi.web.Listing.cls?link=t2m1c5r76&amp;key=4324057" TargetMode="External"/><Relationship Id="rId736" Type="http://schemas.openxmlformats.org/officeDocument/2006/relationships/hyperlink" Target="https://erdr.gp.gov.ua/erdr/erdr.bi.web.Listing.cls?link=t2m1c7r82&amp;key=4324057" TargetMode="External"/><Relationship Id="rId30" Type="http://schemas.openxmlformats.org/officeDocument/2006/relationships/hyperlink" Target="https://erdr.gp.gov.ua/erdr/erdr.bi.web.Listing.cls?link=t2m1c3r4&amp;key=4324057" TargetMode="External"/><Relationship Id="rId126" Type="http://schemas.openxmlformats.org/officeDocument/2006/relationships/hyperlink" Target="https://erdr.gp.gov.ua/erdr/erdr.bi.web.Listing.cls?link=t2m1c9r14&amp;key=4324057" TargetMode="External"/><Relationship Id="rId168" Type="http://schemas.openxmlformats.org/officeDocument/2006/relationships/hyperlink" Target="https://erdr.gp.gov.ua/erdr/erdr.bi.web.Listing.cls?link=t2m1c6r19&amp;key=4324057" TargetMode="External"/><Relationship Id="rId333" Type="http://schemas.openxmlformats.org/officeDocument/2006/relationships/hyperlink" Target="https://erdr.gp.gov.ua/erdr/erdr.bi.web.Listing.cls?link=t2m1c9r37&amp;key=4324057" TargetMode="External"/><Relationship Id="rId540" Type="http://schemas.openxmlformats.org/officeDocument/2006/relationships/hyperlink" Target="https://erdr.gp.gov.ua/erdr/erdr.bi.web.Listing.cls?link=t2m1c9r60&amp;key=4324057" TargetMode="External"/><Relationship Id="rId778" Type="http://schemas.openxmlformats.org/officeDocument/2006/relationships/hyperlink" Target="https://erdr.gp.gov.ua/erdr/erdr.bi.web.Listing.cls?link=t2m1c4r87&amp;key=4324057" TargetMode="External"/><Relationship Id="rId72" Type="http://schemas.openxmlformats.org/officeDocument/2006/relationships/hyperlink" Target="https://erdr.gp.gov.ua/erdr/erdr.bi.web.Listing.cls?link=t2m1c9r8&amp;key=4324057" TargetMode="External"/><Relationship Id="rId375" Type="http://schemas.openxmlformats.org/officeDocument/2006/relationships/hyperlink" Target="https://erdr.gp.gov.ua/erdr/erdr.bi.web.Listing.cls?link=t2m1c6r42&amp;key=4324057" TargetMode="External"/><Relationship Id="rId582" Type="http://schemas.openxmlformats.org/officeDocument/2006/relationships/hyperlink" Target="https://erdr.gp.gov.ua/erdr/erdr.bi.web.Listing.cls?link=t2m1c6r65&amp;key=4324057" TargetMode="External"/><Relationship Id="rId638" Type="http://schemas.openxmlformats.org/officeDocument/2006/relationships/hyperlink" Target="https://erdr.gp.gov.ua/erdr/erdr.bi.web.Listing.cls?link=t2m1c8r71&amp;key=4324057" TargetMode="External"/><Relationship Id="rId3" Type="http://schemas.openxmlformats.org/officeDocument/2006/relationships/hyperlink" Target="https://erdr.gp.gov.ua/erdr/erdr.bi.web.Listing.cls?link=t2m1c3r1&amp;key=4324057" TargetMode="External"/><Relationship Id="rId235" Type="http://schemas.openxmlformats.org/officeDocument/2006/relationships/hyperlink" Target="https://erdr.gp.gov.ua/erdr/erdr.bi.web.Listing.cls?link=t2m1c1r27&amp;key=4324057" TargetMode="External"/><Relationship Id="rId277" Type="http://schemas.openxmlformats.org/officeDocument/2006/relationships/hyperlink" Target="https://erdr.gp.gov.ua/erdr/erdr.bi.web.Listing.cls?link=t2m1c7r31&amp;key=4324057" TargetMode="External"/><Relationship Id="rId400" Type="http://schemas.openxmlformats.org/officeDocument/2006/relationships/hyperlink" Target="https://erdr.gp.gov.ua/erdr/erdr.bi.web.Listing.cls?link=t2m1c4r45&amp;key=4324057" TargetMode="External"/><Relationship Id="rId442" Type="http://schemas.openxmlformats.org/officeDocument/2006/relationships/hyperlink" Target="https://erdr.gp.gov.ua/erdr/erdr.bi.web.Listing.cls?link=t2m1c1r50&amp;key=4324057" TargetMode="External"/><Relationship Id="rId484" Type="http://schemas.openxmlformats.org/officeDocument/2006/relationships/hyperlink" Target="https://erdr.gp.gov.ua/erdr/erdr.bi.web.Listing.cls?link=t2m1c7r54&amp;key=4324057" TargetMode="External"/><Relationship Id="rId705" Type="http://schemas.openxmlformats.org/officeDocument/2006/relationships/hyperlink" Target="https://erdr.gp.gov.ua/erdr/erdr.bi.web.Listing.cls?link=t2m1c3r79&amp;key=4324057" TargetMode="External"/><Relationship Id="rId137" Type="http://schemas.openxmlformats.org/officeDocument/2006/relationships/hyperlink" Target="https://erdr.gp.gov.ua/erdr/erdr.bi.web.Listing.cls?link=t2m1c2r16&amp;key=4324057" TargetMode="External"/><Relationship Id="rId302" Type="http://schemas.openxmlformats.org/officeDocument/2006/relationships/hyperlink" Target="https://erdr.gp.gov.ua/erdr/erdr.bi.web.Listing.cls?link=t2m1c5r34&amp;key=4324057" TargetMode="External"/><Relationship Id="rId344" Type="http://schemas.openxmlformats.org/officeDocument/2006/relationships/hyperlink" Target="https://erdr.gp.gov.ua/erdr/erdr.bi.web.Listing.cls?link=t2m1c2r39&amp;key=4324057" TargetMode="External"/><Relationship Id="rId691" Type="http://schemas.openxmlformats.org/officeDocument/2006/relationships/hyperlink" Target="https://erdr.gp.gov.ua/erdr/erdr.bi.web.Listing.cls?link=t2m1c7r77&amp;key=4324057" TargetMode="External"/><Relationship Id="rId747" Type="http://schemas.openxmlformats.org/officeDocument/2006/relationships/hyperlink" Target="https://erdr.gp.gov.ua/erdr/erdr.bi.web.Listing.cls?link=t2m1c9r83&amp;key=4324057" TargetMode="External"/><Relationship Id="rId789" Type="http://schemas.openxmlformats.org/officeDocument/2006/relationships/hyperlink" Target="https://erdr.gp.gov.ua/erdr/erdr.bi.web.Listing.cls?link=t2m1c6r88&amp;key=4324057" TargetMode="External"/><Relationship Id="rId41" Type="http://schemas.openxmlformats.org/officeDocument/2006/relationships/hyperlink" Target="https://erdr.gp.gov.ua/erdr/erdr.bi.web.Listing.cls?link=t2m1c5r5&amp;key=4324057" TargetMode="External"/><Relationship Id="rId83" Type="http://schemas.openxmlformats.org/officeDocument/2006/relationships/hyperlink" Target="https://erdr.gp.gov.ua/erdr/erdr.bi.web.Listing.cls?link=t2m1c2r10&amp;key=4324057" TargetMode="External"/><Relationship Id="rId179" Type="http://schemas.openxmlformats.org/officeDocument/2006/relationships/hyperlink" Target="https://erdr.gp.gov.ua/erdr/erdr.bi.web.Listing.cls?link=t2m1c8r20&amp;key=4324057" TargetMode="External"/><Relationship Id="rId386" Type="http://schemas.openxmlformats.org/officeDocument/2006/relationships/hyperlink" Target="https://erdr.gp.gov.ua/erdr/erdr.bi.web.Listing.cls?link=t2m1c8r43&amp;key=4324057" TargetMode="External"/><Relationship Id="rId551" Type="http://schemas.openxmlformats.org/officeDocument/2006/relationships/hyperlink" Target="https://erdr.gp.gov.ua/erdr/erdr.bi.web.Listing.cls?link=t2m1c2r62&amp;key=4324057" TargetMode="External"/><Relationship Id="rId593" Type="http://schemas.openxmlformats.org/officeDocument/2006/relationships/hyperlink" Target="https://erdr.gp.gov.ua/erdr/erdr.bi.web.Listing.cls?link=t2m1c8r66&amp;key=4324057" TargetMode="External"/><Relationship Id="rId607" Type="http://schemas.openxmlformats.org/officeDocument/2006/relationships/hyperlink" Target="https://erdr.gp.gov.ua/erdr/erdr.bi.web.Listing.cls?link=t2m1c4r68&amp;key=4324057" TargetMode="External"/><Relationship Id="rId649" Type="http://schemas.openxmlformats.org/officeDocument/2006/relationships/hyperlink" Target="https://erdr.gp.gov.ua/erdr/erdr.bi.web.Listing.cls?link=t2m1c1r73&amp;key=4324057" TargetMode="External"/><Relationship Id="rId190" Type="http://schemas.openxmlformats.org/officeDocument/2006/relationships/hyperlink" Target="https://erdr.gp.gov.ua/erdr/erdr.bi.web.Listing.cls?link=t2m1c1r22&amp;key=4324057" TargetMode="External"/><Relationship Id="rId204" Type="http://schemas.openxmlformats.org/officeDocument/2006/relationships/hyperlink" Target="https://erdr.gp.gov.ua/erdr/erdr.bi.web.Listing.cls?link=t2m1c6r23&amp;key=4324057" TargetMode="External"/><Relationship Id="rId246" Type="http://schemas.openxmlformats.org/officeDocument/2006/relationships/hyperlink" Target="https://erdr.gp.gov.ua/erdr/erdr.bi.web.Listing.cls?link=t2m1c3r28&amp;key=4324057" TargetMode="External"/><Relationship Id="rId288" Type="http://schemas.openxmlformats.org/officeDocument/2006/relationships/hyperlink" Target="https://erdr.gp.gov.ua/erdr/erdr.bi.web.Listing.cls?link=t2m1c9r32&amp;key=4324057" TargetMode="External"/><Relationship Id="rId411" Type="http://schemas.openxmlformats.org/officeDocument/2006/relationships/hyperlink" Target="https://erdr.gp.gov.ua/erdr/erdr.bi.web.Listing.cls?link=t2m1c6r46&amp;key=4324057" TargetMode="External"/><Relationship Id="rId453" Type="http://schemas.openxmlformats.org/officeDocument/2006/relationships/hyperlink" Target="https://erdr.gp.gov.ua/erdr/erdr.bi.web.Listing.cls?link=t2m1c3r51&amp;key=4324057" TargetMode="External"/><Relationship Id="rId509" Type="http://schemas.openxmlformats.org/officeDocument/2006/relationships/hyperlink" Target="https://erdr.gp.gov.ua/erdr/erdr.bi.web.Listing.cls?link=t2m1c5r57&amp;key=4324057" TargetMode="External"/><Relationship Id="rId660" Type="http://schemas.openxmlformats.org/officeDocument/2006/relationships/hyperlink" Target="https://erdr.gp.gov.ua/erdr/erdr.bi.web.Listing.cls?link=t2m1c3r74&amp;key=4324057" TargetMode="External"/><Relationship Id="rId106" Type="http://schemas.openxmlformats.org/officeDocument/2006/relationships/hyperlink" Target="https://erdr.gp.gov.ua/erdr/erdr.bi.web.Listing.cls?link=t2m1c7r12&amp;key=4324057" TargetMode="External"/><Relationship Id="rId313" Type="http://schemas.openxmlformats.org/officeDocument/2006/relationships/hyperlink" Target="https://erdr.gp.gov.ua/erdr/erdr.bi.web.Listing.cls?link=t2m1c7r35&amp;key=4324057" TargetMode="External"/><Relationship Id="rId495" Type="http://schemas.openxmlformats.org/officeDocument/2006/relationships/hyperlink" Target="https://erdr.gp.gov.ua/erdr/erdr.bi.web.Listing.cls?link=t2m1c9r55&amp;key=4324057" TargetMode="External"/><Relationship Id="rId716" Type="http://schemas.openxmlformats.org/officeDocument/2006/relationships/hyperlink" Target="https://erdr.gp.gov.ua/erdr/erdr.bi.web.Listing.cls?link=t2m1c5r80&amp;key=4324057" TargetMode="External"/><Relationship Id="rId758" Type="http://schemas.openxmlformats.org/officeDocument/2006/relationships/hyperlink" Target="https://erdr.gp.gov.ua/erdr/erdr.bi.web.Listing.cls?link=t2m1c2r85&amp;key=4324057" TargetMode="External"/><Relationship Id="rId10" Type="http://schemas.openxmlformats.org/officeDocument/2006/relationships/hyperlink" Target="https://erdr.gp.gov.ua/erdr/erdr.bi.web.Listing.cls?link=t2m1c1r2&amp;key=4324057" TargetMode="External"/><Relationship Id="rId52" Type="http://schemas.openxmlformats.org/officeDocument/2006/relationships/hyperlink" Target="https://erdr.gp.gov.ua/erdr/erdr.bi.web.Listing.cls?link=t2m1c7r6&amp;key=4324057" TargetMode="External"/><Relationship Id="rId94" Type="http://schemas.openxmlformats.org/officeDocument/2006/relationships/hyperlink" Target="https://erdr.gp.gov.ua/erdr/erdr.bi.web.Listing.cls?link=t2m1c4r11&amp;key=4324057" TargetMode="External"/><Relationship Id="rId148" Type="http://schemas.openxmlformats.org/officeDocument/2006/relationships/hyperlink" Target="https://erdr.gp.gov.ua/erdr/erdr.bi.web.Listing.cls?link=t2m1c4r17&amp;key=4324057" TargetMode="External"/><Relationship Id="rId355" Type="http://schemas.openxmlformats.org/officeDocument/2006/relationships/hyperlink" Target="https://erdr.gp.gov.ua/erdr/erdr.bi.web.Listing.cls?link=t2m1c4r40&amp;key=4324057" TargetMode="External"/><Relationship Id="rId397" Type="http://schemas.openxmlformats.org/officeDocument/2006/relationships/hyperlink" Target="https://erdr.gp.gov.ua/erdr/erdr.bi.web.Listing.cls?link=t2m1c1r45&amp;key=4324057" TargetMode="External"/><Relationship Id="rId520" Type="http://schemas.openxmlformats.org/officeDocument/2006/relationships/hyperlink" Target="https://erdr.gp.gov.ua/erdr/erdr.bi.web.Listing.cls?link=t2m1c7r58&amp;key=4324057" TargetMode="External"/><Relationship Id="rId562" Type="http://schemas.openxmlformats.org/officeDocument/2006/relationships/hyperlink" Target="https://erdr.gp.gov.ua/erdr/erdr.bi.web.Listing.cls?link=t2m1c4r63&amp;key=4324057" TargetMode="External"/><Relationship Id="rId618" Type="http://schemas.openxmlformats.org/officeDocument/2006/relationships/hyperlink" Target="https://erdr.gp.gov.ua/erdr/erdr.bi.web.Listing.cls?link=t2m1c6r69&amp;key=4324057" TargetMode="External"/><Relationship Id="rId215" Type="http://schemas.openxmlformats.org/officeDocument/2006/relationships/hyperlink" Target="https://erdr.gp.gov.ua/erdr/erdr.bi.web.Listing.cls?link=t2m1c8r24&amp;key=4324057" TargetMode="External"/><Relationship Id="rId257" Type="http://schemas.openxmlformats.org/officeDocument/2006/relationships/hyperlink" Target="https://erdr.gp.gov.ua/erdr/erdr.bi.web.Listing.cls?link=t2m1c5r29&amp;key=4324057" TargetMode="External"/><Relationship Id="rId422" Type="http://schemas.openxmlformats.org/officeDocument/2006/relationships/hyperlink" Target="https://erdr.gp.gov.ua/erdr/erdr.bi.web.Listing.cls?link=t2m1c8r47&amp;key=4324057" TargetMode="External"/><Relationship Id="rId464" Type="http://schemas.openxmlformats.org/officeDocument/2006/relationships/hyperlink" Target="https://erdr.gp.gov.ua/erdr/erdr.bi.web.Listing.cls?link=t2m1c5r52&amp;key=4324057" TargetMode="External"/><Relationship Id="rId299" Type="http://schemas.openxmlformats.org/officeDocument/2006/relationships/hyperlink" Target="https://erdr.gp.gov.ua/erdr/erdr.bi.web.Listing.cls?link=t2m1c2r34&amp;key=4324057" TargetMode="External"/><Relationship Id="rId727" Type="http://schemas.openxmlformats.org/officeDocument/2006/relationships/hyperlink" Target="https://erdr.gp.gov.ua/erdr/erdr.bi.web.Listing.cls?link=t2m1c7r81&amp;key=4324057" TargetMode="External"/><Relationship Id="rId63" Type="http://schemas.openxmlformats.org/officeDocument/2006/relationships/hyperlink" Target="https://erdr.gp.gov.ua/erdr/erdr.bi.web.Listing.cls?link=t2m1c9r7&amp;key=4324057" TargetMode="External"/><Relationship Id="rId159" Type="http://schemas.openxmlformats.org/officeDocument/2006/relationships/hyperlink" Target="https://erdr.gp.gov.ua/erdr/erdr.bi.web.Listing.cls?link=t2m1c6r18&amp;key=4324057" TargetMode="External"/><Relationship Id="rId366" Type="http://schemas.openxmlformats.org/officeDocument/2006/relationships/hyperlink" Target="https://erdr.gp.gov.ua/erdr/erdr.bi.web.Listing.cls?link=t2m1c6r41&amp;key=4324057" TargetMode="External"/><Relationship Id="rId573" Type="http://schemas.openxmlformats.org/officeDocument/2006/relationships/hyperlink" Target="https://erdr.gp.gov.ua/erdr/erdr.bi.web.Listing.cls?link=t2m1c6r64&amp;key=4324057" TargetMode="External"/><Relationship Id="rId780" Type="http://schemas.openxmlformats.org/officeDocument/2006/relationships/hyperlink" Target="https://erdr.gp.gov.ua/erdr/erdr.bi.web.Listing.cls?link=t2m1c6r87&amp;key=4324057" TargetMode="External"/><Relationship Id="rId226" Type="http://schemas.openxmlformats.org/officeDocument/2006/relationships/hyperlink" Target="https://erdr.gp.gov.ua/erdr/erdr.bi.web.Listing.cls?link=t2m1c1r26&amp;key=4324057" TargetMode="External"/><Relationship Id="rId433" Type="http://schemas.openxmlformats.org/officeDocument/2006/relationships/hyperlink" Target="https://erdr.gp.gov.ua/erdr/erdr.bi.web.Listing.cls?link=t2m1c1r49&amp;key=4324057" TargetMode="External"/><Relationship Id="rId640" Type="http://schemas.openxmlformats.org/officeDocument/2006/relationships/hyperlink" Target="https://erdr.gp.gov.ua/erdr/erdr.bi.web.Listing.cls?link=t2m1c1r72&amp;key=4324057" TargetMode="External"/><Relationship Id="rId738" Type="http://schemas.openxmlformats.org/officeDocument/2006/relationships/hyperlink" Target="https://erdr.gp.gov.ua/erdr/erdr.bi.web.Listing.cls?link=t2m1c9r82&amp;key=4324057" TargetMode="External"/><Relationship Id="rId74" Type="http://schemas.openxmlformats.org/officeDocument/2006/relationships/hyperlink" Target="https://erdr.gp.gov.ua/erdr/erdr.bi.web.Listing.cls?link=t2m1c2r9&amp;key=4324057" TargetMode="External"/><Relationship Id="rId377" Type="http://schemas.openxmlformats.org/officeDocument/2006/relationships/hyperlink" Target="https://erdr.gp.gov.ua/erdr/erdr.bi.web.Listing.cls?link=t2m1c8r42&amp;key=4324057" TargetMode="External"/><Relationship Id="rId500" Type="http://schemas.openxmlformats.org/officeDocument/2006/relationships/hyperlink" Target="https://erdr.gp.gov.ua/erdr/erdr.bi.web.Listing.cls?link=t2m1c5r56&amp;key=4324057" TargetMode="External"/><Relationship Id="rId584" Type="http://schemas.openxmlformats.org/officeDocument/2006/relationships/hyperlink" Target="https://erdr.gp.gov.ua/erdr/erdr.bi.web.Listing.cls?link=t2m1c8r65&amp;key=4324057" TargetMode="External"/><Relationship Id="rId5" Type="http://schemas.openxmlformats.org/officeDocument/2006/relationships/hyperlink" Target="https://erdr.gp.gov.ua/erdr/erdr.bi.web.Listing.cls?link=t2m1c5r1&amp;key=4324057" TargetMode="External"/><Relationship Id="rId237" Type="http://schemas.openxmlformats.org/officeDocument/2006/relationships/hyperlink" Target="https://erdr.gp.gov.ua/erdr/erdr.bi.web.Listing.cls?link=t2m1c3r27&amp;key=4324057" TargetMode="External"/><Relationship Id="rId791" Type="http://schemas.openxmlformats.org/officeDocument/2006/relationships/hyperlink" Target="https://erdr.gp.gov.ua/erdr/erdr.bi.web.Listing.cls?link=t2m1c8r88&amp;key=4324057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erdr.gp.gov.ua/erdr/erdr.bi.web.Listing.cls?link=t3m1c13r2&amp;key=4324057" TargetMode="External"/><Relationship Id="rId117" Type="http://schemas.openxmlformats.org/officeDocument/2006/relationships/hyperlink" Target="https://erdr.gp.gov.ua/erdr/erdr.bi.web.Listing.cls?link=t3m1c13r9&amp;key=4324057" TargetMode="External"/><Relationship Id="rId21" Type="http://schemas.openxmlformats.org/officeDocument/2006/relationships/hyperlink" Target="https://erdr.gp.gov.ua/erdr/erdr.bi.web.Listing.cls?link=t3m1c8r2&amp;key=4324057" TargetMode="External"/><Relationship Id="rId42" Type="http://schemas.openxmlformats.org/officeDocument/2006/relationships/hyperlink" Target="https://erdr.gp.gov.ua/erdr/erdr.bi.web.Listing.cls?link=t3m1c3r4&amp;key=4324057" TargetMode="External"/><Relationship Id="rId47" Type="http://schemas.openxmlformats.org/officeDocument/2006/relationships/hyperlink" Target="https://erdr.gp.gov.ua/erdr/erdr.bi.web.Listing.cls?link=t3m1c8r4&amp;key=4324057" TargetMode="External"/><Relationship Id="rId63" Type="http://schemas.openxmlformats.org/officeDocument/2006/relationships/hyperlink" Target="https://erdr.gp.gov.ua/erdr/erdr.bi.web.Listing.cls?link=t3m1c11r5&amp;key=4324057" TargetMode="External"/><Relationship Id="rId68" Type="http://schemas.openxmlformats.org/officeDocument/2006/relationships/hyperlink" Target="https://erdr.gp.gov.ua/erdr/erdr.bi.web.Listing.cls?link=t3m1c3r6&amp;key=4324057" TargetMode="External"/><Relationship Id="rId84" Type="http://schemas.openxmlformats.org/officeDocument/2006/relationships/hyperlink" Target="https://erdr.gp.gov.ua/erdr/erdr.bi.web.Listing.cls?link=t3m1c6r7&amp;key=4324057" TargetMode="External"/><Relationship Id="rId89" Type="http://schemas.openxmlformats.org/officeDocument/2006/relationships/hyperlink" Target="https://erdr.gp.gov.ua/erdr/erdr.bi.web.Listing.cls?link=t3m1c11r7&amp;key=4324057" TargetMode="External"/><Relationship Id="rId112" Type="http://schemas.openxmlformats.org/officeDocument/2006/relationships/hyperlink" Target="https://erdr.gp.gov.ua/erdr/erdr.bi.web.Listing.cls?link=t3m1c8r9&amp;key=4324057" TargetMode="External"/><Relationship Id="rId133" Type="http://schemas.openxmlformats.org/officeDocument/2006/relationships/hyperlink" Target="https://erdr.gp.gov.ua/erdr/erdr.bi.web.Listing.cls?link=t3m1c3r11&amp;key=4324057" TargetMode="External"/><Relationship Id="rId138" Type="http://schemas.openxmlformats.org/officeDocument/2006/relationships/hyperlink" Target="https://erdr.gp.gov.ua/erdr/erdr.bi.web.Listing.cls?link=t3m1c8r11&amp;key=4324057" TargetMode="External"/><Relationship Id="rId154" Type="http://schemas.openxmlformats.org/officeDocument/2006/relationships/hyperlink" Target="https://erdr.gp.gov.ua/erdr/erdr.bi.web.Listing.cls?link=t3m1c11r12&amp;key=4324057" TargetMode="External"/><Relationship Id="rId159" Type="http://schemas.openxmlformats.org/officeDocument/2006/relationships/hyperlink" Target="https://erdr.gp.gov.ua/erdr/erdr.bi.web.Listing.cls?link=t3m1c3r13&amp;key=4324057" TargetMode="External"/><Relationship Id="rId170" Type="http://schemas.openxmlformats.org/officeDocument/2006/relationships/printerSettings" Target="../printerSettings/printerSettings4.bin"/><Relationship Id="rId16" Type="http://schemas.openxmlformats.org/officeDocument/2006/relationships/hyperlink" Target="https://erdr.gp.gov.ua/erdr/erdr.bi.web.Listing.cls?link=t3m1c3r2&amp;key=4324057" TargetMode="External"/><Relationship Id="rId107" Type="http://schemas.openxmlformats.org/officeDocument/2006/relationships/hyperlink" Target="https://erdr.gp.gov.ua/erdr/erdr.bi.web.Listing.cls?link=t3m1c3r9&amp;key=4324057" TargetMode="External"/><Relationship Id="rId11" Type="http://schemas.openxmlformats.org/officeDocument/2006/relationships/hyperlink" Target="https://erdr.gp.gov.ua/erdr/erdr.bi.web.Listing.cls?link=t3m1c11r1&amp;key=4324057" TargetMode="External"/><Relationship Id="rId32" Type="http://schemas.openxmlformats.org/officeDocument/2006/relationships/hyperlink" Target="https://erdr.gp.gov.ua/erdr/erdr.bi.web.Listing.cls?link=t3m1c6r3&amp;key=4324057" TargetMode="External"/><Relationship Id="rId37" Type="http://schemas.openxmlformats.org/officeDocument/2006/relationships/hyperlink" Target="https://erdr.gp.gov.ua/erdr/erdr.bi.web.Listing.cls?link=t3m1c11r3&amp;key=4324057" TargetMode="External"/><Relationship Id="rId53" Type="http://schemas.openxmlformats.org/officeDocument/2006/relationships/hyperlink" Target="https://erdr.gp.gov.ua/erdr/erdr.bi.web.Listing.cls?link=t3m1c1r5&amp;key=4324057" TargetMode="External"/><Relationship Id="rId58" Type="http://schemas.openxmlformats.org/officeDocument/2006/relationships/hyperlink" Target="https://erdr.gp.gov.ua/erdr/erdr.bi.web.Listing.cls?link=t3m1c6r5&amp;key=4324057" TargetMode="External"/><Relationship Id="rId74" Type="http://schemas.openxmlformats.org/officeDocument/2006/relationships/hyperlink" Target="https://erdr.gp.gov.ua/erdr/erdr.bi.web.Listing.cls?link=t3m1c9r6&amp;key=4324057" TargetMode="External"/><Relationship Id="rId79" Type="http://schemas.openxmlformats.org/officeDocument/2006/relationships/hyperlink" Target="https://erdr.gp.gov.ua/erdr/erdr.bi.web.Listing.cls?link=t3m1c1r7&amp;key=4324057" TargetMode="External"/><Relationship Id="rId102" Type="http://schemas.openxmlformats.org/officeDocument/2006/relationships/hyperlink" Target="https://erdr.gp.gov.ua/erdr/erdr.bi.web.Listing.cls?link=t3m1c11r8&amp;key=4324057" TargetMode="External"/><Relationship Id="rId123" Type="http://schemas.openxmlformats.org/officeDocument/2006/relationships/hyperlink" Target="https://erdr.gp.gov.ua/erdr/erdr.bi.web.Listing.cls?link=t3m1c6r10&amp;key=4324057" TargetMode="External"/><Relationship Id="rId128" Type="http://schemas.openxmlformats.org/officeDocument/2006/relationships/hyperlink" Target="https://erdr.gp.gov.ua/erdr/erdr.bi.web.Listing.cls?link=t3m1c11r10&amp;key=4324057" TargetMode="External"/><Relationship Id="rId144" Type="http://schemas.openxmlformats.org/officeDocument/2006/relationships/hyperlink" Target="https://erdr.gp.gov.ua/erdr/erdr.bi.web.Listing.cls?link=t3m1c1r12&amp;key=4324057" TargetMode="External"/><Relationship Id="rId149" Type="http://schemas.openxmlformats.org/officeDocument/2006/relationships/hyperlink" Target="https://erdr.gp.gov.ua/erdr/erdr.bi.web.Listing.cls?link=t3m1c6r12&amp;key=4324057" TargetMode="External"/><Relationship Id="rId5" Type="http://schemas.openxmlformats.org/officeDocument/2006/relationships/hyperlink" Target="https://erdr.gp.gov.ua/erdr/erdr.bi.web.Listing.cls?link=t3m1c5r1&amp;key=4324057" TargetMode="External"/><Relationship Id="rId90" Type="http://schemas.openxmlformats.org/officeDocument/2006/relationships/hyperlink" Target="https://erdr.gp.gov.ua/erdr/erdr.bi.web.Listing.cls?link=t3m1c12r7&amp;key=4324057" TargetMode="External"/><Relationship Id="rId95" Type="http://schemas.openxmlformats.org/officeDocument/2006/relationships/hyperlink" Target="https://erdr.gp.gov.ua/erdr/erdr.bi.web.Listing.cls?link=t3m1c4r8&amp;key=4324057" TargetMode="External"/><Relationship Id="rId160" Type="http://schemas.openxmlformats.org/officeDocument/2006/relationships/hyperlink" Target="https://erdr.gp.gov.ua/erdr/erdr.bi.web.Listing.cls?link=t3m1c4r13&amp;key=4324057" TargetMode="External"/><Relationship Id="rId165" Type="http://schemas.openxmlformats.org/officeDocument/2006/relationships/hyperlink" Target="https://erdr.gp.gov.ua/erdr/erdr.bi.web.Listing.cls?link=t3m1c9r13&amp;key=4324057" TargetMode="External"/><Relationship Id="rId22" Type="http://schemas.openxmlformats.org/officeDocument/2006/relationships/hyperlink" Target="https://erdr.gp.gov.ua/erdr/erdr.bi.web.Listing.cls?link=t3m1c9r2&amp;key=4324057" TargetMode="External"/><Relationship Id="rId27" Type="http://schemas.openxmlformats.org/officeDocument/2006/relationships/hyperlink" Target="https://erdr.gp.gov.ua/erdr/erdr.bi.web.Listing.cls?link=t3m1c1r3&amp;key=4324057" TargetMode="External"/><Relationship Id="rId43" Type="http://schemas.openxmlformats.org/officeDocument/2006/relationships/hyperlink" Target="https://erdr.gp.gov.ua/erdr/erdr.bi.web.Listing.cls?link=t3m1c4r4&amp;key=4324057" TargetMode="External"/><Relationship Id="rId48" Type="http://schemas.openxmlformats.org/officeDocument/2006/relationships/hyperlink" Target="https://erdr.gp.gov.ua/erdr/erdr.bi.web.Listing.cls?link=t3m1c9r4&amp;key=4324057" TargetMode="External"/><Relationship Id="rId64" Type="http://schemas.openxmlformats.org/officeDocument/2006/relationships/hyperlink" Target="https://erdr.gp.gov.ua/erdr/erdr.bi.web.Listing.cls?link=t3m1c12r5&amp;key=4324057" TargetMode="External"/><Relationship Id="rId69" Type="http://schemas.openxmlformats.org/officeDocument/2006/relationships/hyperlink" Target="https://erdr.gp.gov.ua/erdr/erdr.bi.web.Listing.cls?link=t3m1c4r6&amp;key=4324057" TargetMode="External"/><Relationship Id="rId113" Type="http://schemas.openxmlformats.org/officeDocument/2006/relationships/hyperlink" Target="https://erdr.gp.gov.ua/erdr/erdr.bi.web.Listing.cls?link=t3m1c9r9&amp;key=4324057" TargetMode="External"/><Relationship Id="rId118" Type="http://schemas.openxmlformats.org/officeDocument/2006/relationships/hyperlink" Target="https://erdr.gp.gov.ua/erdr/erdr.bi.web.Listing.cls?link=t3m1c1r10&amp;key=4324057" TargetMode="External"/><Relationship Id="rId134" Type="http://schemas.openxmlformats.org/officeDocument/2006/relationships/hyperlink" Target="https://erdr.gp.gov.ua/erdr/erdr.bi.web.Listing.cls?link=t3m1c4r11&amp;key=4324057" TargetMode="External"/><Relationship Id="rId139" Type="http://schemas.openxmlformats.org/officeDocument/2006/relationships/hyperlink" Target="https://erdr.gp.gov.ua/erdr/erdr.bi.web.Listing.cls?link=t3m1c9r11&amp;key=4324057" TargetMode="External"/><Relationship Id="rId80" Type="http://schemas.openxmlformats.org/officeDocument/2006/relationships/hyperlink" Target="https://erdr.gp.gov.ua/erdr/erdr.bi.web.Listing.cls?link=t3m1c2r7&amp;key=4324057" TargetMode="External"/><Relationship Id="rId85" Type="http://schemas.openxmlformats.org/officeDocument/2006/relationships/hyperlink" Target="https://erdr.gp.gov.ua/erdr/erdr.bi.web.Listing.cls?link=t3m1c7r7&amp;key=4324057" TargetMode="External"/><Relationship Id="rId150" Type="http://schemas.openxmlformats.org/officeDocument/2006/relationships/hyperlink" Target="https://erdr.gp.gov.ua/erdr/erdr.bi.web.Listing.cls?link=t3m1c7r12&amp;key=4324057" TargetMode="External"/><Relationship Id="rId155" Type="http://schemas.openxmlformats.org/officeDocument/2006/relationships/hyperlink" Target="https://erdr.gp.gov.ua/erdr/erdr.bi.web.Listing.cls?link=t3m1c12r12&amp;key=4324057" TargetMode="External"/><Relationship Id="rId12" Type="http://schemas.openxmlformats.org/officeDocument/2006/relationships/hyperlink" Target="https://erdr.gp.gov.ua/erdr/erdr.bi.web.Listing.cls?link=t3m1c12r1&amp;key=4324057" TargetMode="External"/><Relationship Id="rId17" Type="http://schemas.openxmlformats.org/officeDocument/2006/relationships/hyperlink" Target="https://erdr.gp.gov.ua/erdr/erdr.bi.web.Listing.cls?link=t3m1c4r2&amp;key=4324057" TargetMode="External"/><Relationship Id="rId33" Type="http://schemas.openxmlformats.org/officeDocument/2006/relationships/hyperlink" Target="https://erdr.gp.gov.ua/erdr/erdr.bi.web.Listing.cls?link=t3m1c7r3&amp;key=4324057" TargetMode="External"/><Relationship Id="rId38" Type="http://schemas.openxmlformats.org/officeDocument/2006/relationships/hyperlink" Target="https://erdr.gp.gov.ua/erdr/erdr.bi.web.Listing.cls?link=t3m1c12r3&amp;key=4324057" TargetMode="External"/><Relationship Id="rId59" Type="http://schemas.openxmlformats.org/officeDocument/2006/relationships/hyperlink" Target="https://erdr.gp.gov.ua/erdr/erdr.bi.web.Listing.cls?link=t3m1c7r5&amp;key=4324057" TargetMode="External"/><Relationship Id="rId103" Type="http://schemas.openxmlformats.org/officeDocument/2006/relationships/hyperlink" Target="https://erdr.gp.gov.ua/erdr/erdr.bi.web.Listing.cls?link=t3m1c12r8&amp;key=4324057" TargetMode="External"/><Relationship Id="rId108" Type="http://schemas.openxmlformats.org/officeDocument/2006/relationships/hyperlink" Target="https://erdr.gp.gov.ua/erdr/erdr.bi.web.Listing.cls?link=t3m1c4r9&amp;key=4324057" TargetMode="External"/><Relationship Id="rId124" Type="http://schemas.openxmlformats.org/officeDocument/2006/relationships/hyperlink" Target="https://erdr.gp.gov.ua/erdr/erdr.bi.web.Listing.cls?link=t3m1c7r10&amp;key=4324057" TargetMode="External"/><Relationship Id="rId129" Type="http://schemas.openxmlformats.org/officeDocument/2006/relationships/hyperlink" Target="https://erdr.gp.gov.ua/erdr/erdr.bi.web.Listing.cls?link=t3m1c12r10&amp;key=4324057" TargetMode="External"/><Relationship Id="rId54" Type="http://schemas.openxmlformats.org/officeDocument/2006/relationships/hyperlink" Target="https://erdr.gp.gov.ua/erdr/erdr.bi.web.Listing.cls?link=t3m1c2r5&amp;key=4324057" TargetMode="External"/><Relationship Id="rId70" Type="http://schemas.openxmlformats.org/officeDocument/2006/relationships/hyperlink" Target="https://erdr.gp.gov.ua/erdr/erdr.bi.web.Listing.cls?link=t3m1c5r6&amp;key=4324057" TargetMode="External"/><Relationship Id="rId75" Type="http://schemas.openxmlformats.org/officeDocument/2006/relationships/hyperlink" Target="https://erdr.gp.gov.ua/erdr/erdr.bi.web.Listing.cls?link=t3m1c10r6&amp;key=4324057" TargetMode="External"/><Relationship Id="rId91" Type="http://schemas.openxmlformats.org/officeDocument/2006/relationships/hyperlink" Target="https://erdr.gp.gov.ua/erdr/erdr.bi.web.Listing.cls?link=t3m1c13r7&amp;key=4324057" TargetMode="External"/><Relationship Id="rId96" Type="http://schemas.openxmlformats.org/officeDocument/2006/relationships/hyperlink" Target="https://erdr.gp.gov.ua/erdr/erdr.bi.web.Listing.cls?link=t3m1c5r8&amp;key=4324057" TargetMode="External"/><Relationship Id="rId140" Type="http://schemas.openxmlformats.org/officeDocument/2006/relationships/hyperlink" Target="https://erdr.gp.gov.ua/erdr/erdr.bi.web.Listing.cls?link=t3m1c10r11&amp;key=4324057" TargetMode="External"/><Relationship Id="rId145" Type="http://schemas.openxmlformats.org/officeDocument/2006/relationships/hyperlink" Target="https://erdr.gp.gov.ua/erdr/erdr.bi.web.Listing.cls?link=t3m1c2r12&amp;key=4324057" TargetMode="External"/><Relationship Id="rId161" Type="http://schemas.openxmlformats.org/officeDocument/2006/relationships/hyperlink" Target="https://erdr.gp.gov.ua/erdr/erdr.bi.web.Listing.cls?link=t3m1c5r13&amp;key=4324057" TargetMode="External"/><Relationship Id="rId166" Type="http://schemas.openxmlformats.org/officeDocument/2006/relationships/hyperlink" Target="https://erdr.gp.gov.ua/erdr/erdr.bi.web.Listing.cls?link=t3m1c10r13&amp;key=4324057" TargetMode="External"/><Relationship Id="rId1" Type="http://schemas.openxmlformats.org/officeDocument/2006/relationships/hyperlink" Target="https://erdr.gp.gov.ua/erdr/erdr.bi.web.Listing.cls?link=t3m1c1r1&amp;key=4324057" TargetMode="External"/><Relationship Id="rId6" Type="http://schemas.openxmlformats.org/officeDocument/2006/relationships/hyperlink" Target="https://erdr.gp.gov.ua/erdr/erdr.bi.web.Listing.cls?link=t3m1c6r1&amp;key=4324057" TargetMode="External"/><Relationship Id="rId15" Type="http://schemas.openxmlformats.org/officeDocument/2006/relationships/hyperlink" Target="https://erdr.gp.gov.ua/erdr/erdr.bi.web.Listing.cls?link=t3m1c2r2&amp;key=4324057" TargetMode="External"/><Relationship Id="rId23" Type="http://schemas.openxmlformats.org/officeDocument/2006/relationships/hyperlink" Target="https://erdr.gp.gov.ua/erdr/erdr.bi.web.Listing.cls?link=t3m1c10r2&amp;key=4324057" TargetMode="External"/><Relationship Id="rId28" Type="http://schemas.openxmlformats.org/officeDocument/2006/relationships/hyperlink" Target="https://erdr.gp.gov.ua/erdr/erdr.bi.web.Listing.cls?link=t3m1c2r3&amp;key=4324057" TargetMode="External"/><Relationship Id="rId36" Type="http://schemas.openxmlformats.org/officeDocument/2006/relationships/hyperlink" Target="https://erdr.gp.gov.ua/erdr/erdr.bi.web.Listing.cls?link=t3m1c10r3&amp;key=4324057" TargetMode="External"/><Relationship Id="rId49" Type="http://schemas.openxmlformats.org/officeDocument/2006/relationships/hyperlink" Target="https://erdr.gp.gov.ua/erdr/erdr.bi.web.Listing.cls?link=t3m1c10r4&amp;key=4324057" TargetMode="External"/><Relationship Id="rId57" Type="http://schemas.openxmlformats.org/officeDocument/2006/relationships/hyperlink" Target="https://erdr.gp.gov.ua/erdr/erdr.bi.web.Listing.cls?link=t3m1c5r5&amp;key=4324057" TargetMode="External"/><Relationship Id="rId106" Type="http://schemas.openxmlformats.org/officeDocument/2006/relationships/hyperlink" Target="https://erdr.gp.gov.ua/erdr/erdr.bi.web.Listing.cls?link=t3m1c2r9&amp;key=4324057" TargetMode="External"/><Relationship Id="rId114" Type="http://schemas.openxmlformats.org/officeDocument/2006/relationships/hyperlink" Target="https://erdr.gp.gov.ua/erdr/erdr.bi.web.Listing.cls?link=t3m1c10r9&amp;key=4324057" TargetMode="External"/><Relationship Id="rId119" Type="http://schemas.openxmlformats.org/officeDocument/2006/relationships/hyperlink" Target="https://erdr.gp.gov.ua/erdr/erdr.bi.web.Listing.cls?link=t3m1c2r10&amp;key=4324057" TargetMode="External"/><Relationship Id="rId127" Type="http://schemas.openxmlformats.org/officeDocument/2006/relationships/hyperlink" Target="https://erdr.gp.gov.ua/erdr/erdr.bi.web.Listing.cls?link=t3m1c10r10&amp;key=4324057" TargetMode="External"/><Relationship Id="rId10" Type="http://schemas.openxmlformats.org/officeDocument/2006/relationships/hyperlink" Target="https://erdr.gp.gov.ua/erdr/erdr.bi.web.Listing.cls?link=t3m1c10r1&amp;key=4324057" TargetMode="External"/><Relationship Id="rId31" Type="http://schemas.openxmlformats.org/officeDocument/2006/relationships/hyperlink" Target="https://erdr.gp.gov.ua/erdr/erdr.bi.web.Listing.cls?link=t3m1c5r3&amp;key=4324057" TargetMode="External"/><Relationship Id="rId44" Type="http://schemas.openxmlformats.org/officeDocument/2006/relationships/hyperlink" Target="https://erdr.gp.gov.ua/erdr/erdr.bi.web.Listing.cls?link=t3m1c5r4&amp;key=4324057" TargetMode="External"/><Relationship Id="rId52" Type="http://schemas.openxmlformats.org/officeDocument/2006/relationships/hyperlink" Target="https://erdr.gp.gov.ua/erdr/erdr.bi.web.Listing.cls?link=t3m1c13r4&amp;key=4324057" TargetMode="External"/><Relationship Id="rId60" Type="http://schemas.openxmlformats.org/officeDocument/2006/relationships/hyperlink" Target="https://erdr.gp.gov.ua/erdr/erdr.bi.web.Listing.cls?link=t3m1c8r5&amp;key=4324057" TargetMode="External"/><Relationship Id="rId65" Type="http://schemas.openxmlformats.org/officeDocument/2006/relationships/hyperlink" Target="https://erdr.gp.gov.ua/erdr/erdr.bi.web.Listing.cls?link=t3m1c13r5&amp;key=4324057" TargetMode="External"/><Relationship Id="rId73" Type="http://schemas.openxmlformats.org/officeDocument/2006/relationships/hyperlink" Target="https://erdr.gp.gov.ua/erdr/erdr.bi.web.Listing.cls?link=t3m1c8r6&amp;key=4324057" TargetMode="External"/><Relationship Id="rId78" Type="http://schemas.openxmlformats.org/officeDocument/2006/relationships/hyperlink" Target="https://erdr.gp.gov.ua/erdr/erdr.bi.web.Listing.cls?link=t3m1c13r6&amp;key=4324057" TargetMode="External"/><Relationship Id="rId81" Type="http://schemas.openxmlformats.org/officeDocument/2006/relationships/hyperlink" Target="https://erdr.gp.gov.ua/erdr/erdr.bi.web.Listing.cls?link=t3m1c3r7&amp;key=4324057" TargetMode="External"/><Relationship Id="rId86" Type="http://schemas.openxmlformats.org/officeDocument/2006/relationships/hyperlink" Target="https://erdr.gp.gov.ua/erdr/erdr.bi.web.Listing.cls?link=t3m1c8r7&amp;key=4324057" TargetMode="External"/><Relationship Id="rId94" Type="http://schemas.openxmlformats.org/officeDocument/2006/relationships/hyperlink" Target="https://erdr.gp.gov.ua/erdr/erdr.bi.web.Listing.cls?link=t3m1c3r8&amp;key=4324057" TargetMode="External"/><Relationship Id="rId99" Type="http://schemas.openxmlformats.org/officeDocument/2006/relationships/hyperlink" Target="https://erdr.gp.gov.ua/erdr/erdr.bi.web.Listing.cls?link=t3m1c8r8&amp;key=4324057" TargetMode="External"/><Relationship Id="rId101" Type="http://schemas.openxmlformats.org/officeDocument/2006/relationships/hyperlink" Target="https://erdr.gp.gov.ua/erdr/erdr.bi.web.Listing.cls?link=t3m1c10r8&amp;key=4324057" TargetMode="External"/><Relationship Id="rId122" Type="http://schemas.openxmlformats.org/officeDocument/2006/relationships/hyperlink" Target="https://erdr.gp.gov.ua/erdr/erdr.bi.web.Listing.cls?link=t3m1c5r10&amp;key=4324057" TargetMode="External"/><Relationship Id="rId130" Type="http://schemas.openxmlformats.org/officeDocument/2006/relationships/hyperlink" Target="https://erdr.gp.gov.ua/erdr/erdr.bi.web.Listing.cls?link=t3m1c13r10&amp;key=4324057" TargetMode="External"/><Relationship Id="rId135" Type="http://schemas.openxmlformats.org/officeDocument/2006/relationships/hyperlink" Target="https://erdr.gp.gov.ua/erdr/erdr.bi.web.Listing.cls?link=t3m1c5r11&amp;key=4324057" TargetMode="External"/><Relationship Id="rId143" Type="http://schemas.openxmlformats.org/officeDocument/2006/relationships/hyperlink" Target="https://erdr.gp.gov.ua/erdr/erdr.bi.web.Listing.cls?link=t3m1c13r11&amp;key=4324057" TargetMode="External"/><Relationship Id="rId148" Type="http://schemas.openxmlformats.org/officeDocument/2006/relationships/hyperlink" Target="https://erdr.gp.gov.ua/erdr/erdr.bi.web.Listing.cls?link=t3m1c5r12&amp;key=4324057" TargetMode="External"/><Relationship Id="rId151" Type="http://schemas.openxmlformats.org/officeDocument/2006/relationships/hyperlink" Target="https://erdr.gp.gov.ua/erdr/erdr.bi.web.Listing.cls?link=t3m1c8r12&amp;key=4324057" TargetMode="External"/><Relationship Id="rId156" Type="http://schemas.openxmlformats.org/officeDocument/2006/relationships/hyperlink" Target="https://erdr.gp.gov.ua/erdr/erdr.bi.web.Listing.cls?link=t3m1c13r12&amp;key=4324057" TargetMode="External"/><Relationship Id="rId164" Type="http://schemas.openxmlformats.org/officeDocument/2006/relationships/hyperlink" Target="https://erdr.gp.gov.ua/erdr/erdr.bi.web.Listing.cls?link=t3m1c8r13&amp;key=4324057" TargetMode="External"/><Relationship Id="rId169" Type="http://schemas.openxmlformats.org/officeDocument/2006/relationships/hyperlink" Target="https://erdr.gp.gov.ua/erdr/erdr.bi.web.Listing.cls?link=t3m1c13r13&amp;key=4324057" TargetMode="External"/><Relationship Id="rId4" Type="http://schemas.openxmlformats.org/officeDocument/2006/relationships/hyperlink" Target="https://erdr.gp.gov.ua/erdr/erdr.bi.web.Listing.cls?link=t3m1c4r1&amp;key=4324057" TargetMode="External"/><Relationship Id="rId9" Type="http://schemas.openxmlformats.org/officeDocument/2006/relationships/hyperlink" Target="https://erdr.gp.gov.ua/erdr/erdr.bi.web.Listing.cls?link=t3m1c9r1&amp;key=4324057" TargetMode="External"/><Relationship Id="rId13" Type="http://schemas.openxmlformats.org/officeDocument/2006/relationships/hyperlink" Target="https://erdr.gp.gov.ua/erdr/erdr.bi.web.Listing.cls?link=t3m1c13r1&amp;key=4324057" TargetMode="External"/><Relationship Id="rId18" Type="http://schemas.openxmlformats.org/officeDocument/2006/relationships/hyperlink" Target="https://erdr.gp.gov.ua/erdr/erdr.bi.web.Listing.cls?link=t3m1c5r2&amp;key=4324057" TargetMode="External"/><Relationship Id="rId39" Type="http://schemas.openxmlformats.org/officeDocument/2006/relationships/hyperlink" Target="https://erdr.gp.gov.ua/erdr/erdr.bi.web.Listing.cls?link=t3m1c13r3&amp;key=4324057" TargetMode="External"/><Relationship Id="rId109" Type="http://schemas.openxmlformats.org/officeDocument/2006/relationships/hyperlink" Target="https://erdr.gp.gov.ua/erdr/erdr.bi.web.Listing.cls?link=t3m1c5r9&amp;key=4324057" TargetMode="External"/><Relationship Id="rId34" Type="http://schemas.openxmlformats.org/officeDocument/2006/relationships/hyperlink" Target="https://erdr.gp.gov.ua/erdr/erdr.bi.web.Listing.cls?link=t3m1c8r3&amp;key=4324057" TargetMode="External"/><Relationship Id="rId50" Type="http://schemas.openxmlformats.org/officeDocument/2006/relationships/hyperlink" Target="https://erdr.gp.gov.ua/erdr/erdr.bi.web.Listing.cls?link=t3m1c11r4&amp;key=4324057" TargetMode="External"/><Relationship Id="rId55" Type="http://schemas.openxmlformats.org/officeDocument/2006/relationships/hyperlink" Target="https://erdr.gp.gov.ua/erdr/erdr.bi.web.Listing.cls?link=t3m1c3r5&amp;key=4324057" TargetMode="External"/><Relationship Id="rId76" Type="http://schemas.openxmlformats.org/officeDocument/2006/relationships/hyperlink" Target="https://erdr.gp.gov.ua/erdr/erdr.bi.web.Listing.cls?link=t3m1c11r6&amp;key=4324057" TargetMode="External"/><Relationship Id="rId97" Type="http://schemas.openxmlformats.org/officeDocument/2006/relationships/hyperlink" Target="https://erdr.gp.gov.ua/erdr/erdr.bi.web.Listing.cls?link=t3m1c6r8&amp;key=4324057" TargetMode="External"/><Relationship Id="rId104" Type="http://schemas.openxmlformats.org/officeDocument/2006/relationships/hyperlink" Target="https://erdr.gp.gov.ua/erdr/erdr.bi.web.Listing.cls?link=t3m1c13r8&amp;key=4324057" TargetMode="External"/><Relationship Id="rId120" Type="http://schemas.openxmlformats.org/officeDocument/2006/relationships/hyperlink" Target="https://erdr.gp.gov.ua/erdr/erdr.bi.web.Listing.cls?link=t3m1c3r10&amp;key=4324057" TargetMode="External"/><Relationship Id="rId125" Type="http://schemas.openxmlformats.org/officeDocument/2006/relationships/hyperlink" Target="https://erdr.gp.gov.ua/erdr/erdr.bi.web.Listing.cls?link=t3m1c8r10&amp;key=4324057" TargetMode="External"/><Relationship Id="rId141" Type="http://schemas.openxmlformats.org/officeDocument/2006/relationships/hyperlink" Target="https://erdr.gp.gov.ua/erdr/erdr.bi.web.Listing.cls?link=t3m1c11r11&amp;key=4324057" TargetMode="External"/><Relationship Id="rId146" Type="http://schemas.openxmlformats.org/officeDocument/2006/relationships/hyperlink" Target="https://erdr.gp.gov.ua/erdr/erdr.bi.web.Listing.cls?link=t3m1c3r12&amp;key=4324057" TargetMode="External"/><Relationship Id="rId167" Type="http://schemas.openxmlformats.org/officeDocument/2006/relationships/hyperlink" Target="https://erdr.gp.gov.ua/erdr/erdr.bi.web.Listing.cls?link=t3m1c11r13&amp;key=4324057" TargetMode="External"/><Relationship Id="rId7" Type="http://schemas.openxmlformats.org/officeDocument/2006/relationships/hyperlink" Target="https://erdr.gp.gov.ua/erdr/erdr.bi.web.Listing.cls?link=t3m1c7r1&amp;key=4324057" TargetMode="External"/><Relationship Id="rId71" Type="http://schemas.openxmlformats.org/officeDocument/2006/relationships/hyperlink" Target="https://erdr.gp.gov.ua/erdr/erdr.bi.web.Listing.cls?link=t3m1c6r6&amp;key=4324057" TargetMode="External"/><Relationship Id="rId92" Type="http://schemas.openxmlformats.org/officeDocument/2006/relationships/hyperlink" Target="https://erdr.gp.gov.ua/erdr/erdr.bi.web.Listing.cls?link=t3m1c1r8&amp;key=4324057" TargetMode="External"/><Relationship Id="rId162" Type="http://schemas.openxmlformats.org/officeDocument/2006/relationships/hyperlink" Target="https://erdr.gp.gov.ua/erdr/erdr.bi.web.Listing.cls?link=t3m1c6r13&amp;key=4324057" TargetMode="External"/><Relationship Id="rId2" Type="http://schemas.openxmlformats.org/officeDocument/2006/relationships/hyperlink" Target="https://erdr.gp.gov.ua/erdr/erdr.bi.web.Listing.cls?link=t3m1c2r1&amp;key=4324057" TargetMode="External"/><Relationship Id="rId29" Type="http://schemas.openxmlformats.org/officeDocument/2006/relationships/hyperlink" Target="https://erdr.gp.gov.ua/erdr/erdr.bi.web.Listing.cls?link=t3m1c3r3&amp;key=4324057" TargetMode="External"/><Relationship Id="rId24" Type="http://schemas.openxmlformats.org/officeDocument/2006/relationships/hyperlink" Target="https://erdr.gp.gov.ua/erdr/erdr.bi.web.Listing.cls?link=t3m1c11r2&amp;key=4324057" TargetMode="External"/><Relationship Id="rId40" Type="http://schemas.openxmlformats.org/officeDocument/2006/relationships/hyperlink" Target="https://erdr.gp.gov.ua/erdr/erdr.bi.web.Listing.cls?link=t3m1c1r4&amp;key=4324057" TargetMode="External"/><Relationship Id="rId45" Type="http://schemas.openxmlformats.org/officeDocument/2006/relationships/hyperlink" Target="https://erdr.gp.gov.ua/erdr/erdr.bi.web.Listing.cls?link=t3m1c6r4&amp;key=4324057" TargetMode="External"/><Relationship Id="rId66" Type="http://schemas.openxmlformats.org/officeDocument/2006/relationships/hyperlink" Target="https://erdr.gp.gov.ua/erdr/erdr.bi.web.Listing.cls?link=t3m1c1r6&amp;key=4324057" TargetMode="External"/><Relationship Id="rId87" Type="http://schemas.openxmlformats.org/officeDocument/2006/relationships/hyperlink" Target="https://erdr.gp.gov.ua/erdr/erdr.bi.web.Listing.cls?link=t3m1c9r7&amp;key=4324057" TargetMode="External"/><Relationship Id="rId110" Type="http://schemas.openxmlformats.org/officeDocument/2006/relationships/hyperlink" Target="https://erdr.gp.gov.ua/erdr/erdr.bi.web.Listing.cls?link=t3m1c6r9&amp;key=4324057" TargetMode="External"/><Relationship Id="rId115" Type="http://schemas.openxmlformats.org/officeDocument/2006/relationships/hyperlink" Target="https://erdr.gp.gov.ua/erdr/erdr.bi.web.Listing.cls?link=t3m1c11r9&amp;key=4324057" TargetMode="External"/><Relationship Id="rId131" Type="http://schemas.openxmlformats.org/officeDocument/2006/relationships/hyperlink" Target="https://erdr.gp.gov.ua/erdr/erdr.bi.web.Listing.cls?link=t3m1c1r11&amp;key=4324057" TargetMode="External"/><Relationship Id="rId136" Type="http://schemas.openxmlformats.org/officeDocument/2006/relationships/hyperlink" Target="https://erdr.gp.gov.ua/erdr/erdr.bi.web.Listing.cls?link=t3m1c6r11&amp;key=4324057" TargetMode="External"/><Relationship Id="rId157" Type="http://schemas.openxmlformats.org/officeDocument/2006/relationships/hyperlink" Target="https://erdr.gp.gov.ua/erdr/erdr.bi.web.Listing.cls?link=t3m1c1r13&amp;key=4324057" TargetMode="External"/><Relationship Id="rId61" Type="http://schemas.openxmlformats.org/officeDocument/2006/relationships/hyperlink" Target="https://erdr.gp.gov.ua/erdr/erdr.bi.web.Listing.cls?link=t3m1c9r5&amp;key=4324057" TargetMode="External"/><Relationship Id="rId82" Type="http://schemas.openxmlformats.org/officeDocument/2006/relationships/hyperlink" Target="https://erdr.gp.gov.ua/erdr/erdr.bi.web.Listing.cls?link=t3m1c4r7&amp;key=4324057" TargetMode="External"/><Relationship Id="rId152" Type="http://schemas.openxmlformats.org/officeDocument/2006/relationships/hyperlink" Target="https://erdr.gp.gov.ua/erdr/erdr.bi.web.Listing.cls?link=t3m1c9r12&amp;key=4324057" TargetMode="External"/><Relationship Id="rId19" Type="http://schemas.openxmlformats.org/officeDocument/2006/relationships/hyperlink" Target="https://erdr.gp.gov.ua/erdr/erdr.bi.web.Listing.cls?link=t3m1c6r2&amp;key=4324057" TargetMode="External"/><Relationship Id="rId14" Type="http://schemas.openxmlformats.org/officeDocument/2006/relationships/hyperlink" Target="https://erdr.gp.gov.ua/erdr/erdr.bi.web.Listing.cls?link=t3m1c1r2&amp;key=4324057" TargetMode="External"/><Relationship Id="rId30" Type="http://schemas.openxmlformats.org/officeDocument/2006/relationships/hyperlink" Target="https://erdr.gp.gov.ua/erdr/erdr.bi.web.Listing.cls?link=t3m1c4r3&amp;key=4324057" TargetMode="External"/><Relationship Id="rId35" Type="http://schemas.openxmlformats.org/officeDocument/2006/relationships/hyperlink" Target="https://erdr.gp.gov.ua/erdr/erdr.bi.web.Listing.cls?link=t3m1c9r3&amp;key=4324057" TargetMode="External"/><Relationship Id="rId56" Type="http://schemas.openxmlformats.org/officeDocument/2006/relationships/hyperlink" Target="https://erdr.gp.gov.ua/erdr/erdr.bi.web.Listing.cls?link=t3m1c4r5&amp;key=4324057" TargetMode="External"/><Relationship Id="rId77" Type="http://schemas.openxmlformats.org/officeDocument/2006/relationships/hyperlink" Target="https://erdr.gp.gov.ua/erdr/erdr.bi.web.Listing.cls?link=t3m1c12r6&amp;key=4324057" TargetMode="External"/><Relationship Id="rId100" Type="http://schemas.openxmlformats.org/officeDocument/2006/relationships/hyperlink" Target="https://erdr.gp.gov.ua/erdr/erdr.bi.web.Listing.cls?link=t3m1c9r8&amp;key=4324057" TargetMode="External"/><Relationship Id="rId105" Type="http://schemas.openxmlformats.org/officeDocument/2006/relationships/hyperlink" Target="https://erdr.gp.gov.ua/erdr/erdr.bi.web.Listing.cls?link=t3m1c1r9&amp;key=4324057" TargetMode="External"/><Relationship Id="rId126" Type="http://schemas.openxmlformats.org/officeDocument/2006/relationships/hyperlink" Target="https://erdr.gp.gov.ua/erdr/erdr.bi.web.Listing.cls?link=t3m1c9r10&amp;key=4324057" TargetMode="External"/><Relationship Id="rId147" Type="http://schemas.openxmlformats.org/officeDocument/2006/relationships/hyperlink" Target="https://erdr.gp.gov.ua/erdr/erdr.bi.web.Listing.cls?link=t3m1c4r12&amp;key=4324057" TargetMode="External"/><Relationship Id="rId168" Type="http://schemas.openxmlformats.org/officeDocument/2006/relationships/hyperlink" Target="https://erdr.gp.gov.ua/erdr/erdr.bi.web.Listing.cls?link=t3m1c12r13&amp;key=4324057" TargetMode="External"/><Relationship Id="rId8" Type="http://schemas.openxmlformats.org/officeDocument/2006/relationships/hyperlink" Target="https://erdr.gp.gov.ua/erdr/erdr.bi.web.Listing.cls?link=t3m1c8r1&amp;key=4324057" TargetMode="External"/><Relationship Id="rId51" Type="http://schemas.openxmlformats.org/officeDocument/2006/relationships/hyperlink" Target="https://erdr.gp.gov.ua/erdr/erdr.bi.web.Listing.cls?link=t3m1c12r4&amp;key=4324057" TargetMode="External"/><Relationship Id="rId72" Type="http://schemas.openxmlformats.org/officeDocument/2006/relationships/hyperlink" Target="https://erdr.gp.gov.ua/erdr/erdr.bi.web.Listing.cls?link=t3m1c7r6&amp;key=4324057" TargetMode="External"/><Relationship Id="rId93" Type="http://schemas.openxmlformats.org/officeDocument/2006/relationships/hyperlink" Target="https://erdr.gp.gov.ua/erdr/erdr.bi.web.Listing.cls?link=t3m1c2r8&amp;key=4324057" TargetMode="External"/><Relationship Id="rId98" Type="http://schemas.openxmlformats.org/officeDocument/2006/relationships/hyperlink" Target="https://erdr.gp.gov.ua/erdr/erdr.bi.web.Listing.cls?link=t3m1c7r8&amp;key=4324057" TargetMode="External"/><Relationship Id="rId121" Type="http://schemas.openxmlformats.org/officeDocument/2006/relationships/hyperlink" Target="https://erdr.gp.gov.ua/erdr/erdr.bi.web.Listing.cls?link=t3m1c4r10&amp;key=4324057" TargetMode="External"/><Relationship Id="rId142" Type="http://schemas.openxmlformats.org/officeDocument/2006/relationships/hyperlink" Target="https://erdr.gp.gov.ua/erdr/erdr.bi.web.Listing.cls?link=t3m1c12r11&amp;key=4324057" TargetMode="External"/><Relationship Id="rId163" Type="http://schemas.openxmlformats.org/officeDocument/2006/relationships/hyperlink" Target="https://erdr.gp.gov.ua/erdr/erdr.bi.web.Listing.cls?link=t3m1c7r13&amp;key=4324057" TargetMode="External"/><Relationship Id="rId3" Type="http://schemas.openxmlformats.org/officeDocument/2006/relationships/hyperlink" Target="https://erdr.gp.gov.ua/erdr/erdr.bi.web.Listing.cls?link=t3m1c3r1&amp;key=4324057" TargetMode="External"/><Relationship Id="rId25" Type="http://schemas.openxmlformats.org/officeDocument/2006/relationships/hyperlink" Target="https://erdr.gp.gov.ua/erdr/erdr.bi.web.Listing.cls?link=t3m1c12r2&amp;key=4324057" TargetMode="External"/><Relationship Id="rId46" Type="http://schemas.openxmlformats.org/officeDocument/2006/relationships/hyperlink" Target="https://erdr.gp.gov.ua/erdr/erdr.bi.web.Listing.cls?link=t3m1c7r4&amp;key=4324057" TargetMode="External"/><Relationship Id="rId67" Type="http://schemas.openxmlformats.org/officeDocument/2006/relationships/hyperlink" Target="https://erdr.gp.gov.ua/erdr/erdr.bi.web.Listing.cls?link=t3m1c2r6&amp;key=4324057" TargetMode="External"/><Relationship Id="rId116" Type="http://schemas.openxmlformats.org/officeDocument/2006/relationships/hyperlink" Target="https://erdr.gp.gov.ua/erdr/erdr.bi.web.Listing.cls?link=t3m1c12r9&amp;key=4324057" TargetMode="External"/><Relationship Id="rId137" Type="http://schemas.openxmlformats.org/officeDocument/2006/relationships/hyperlink" Target="https://erdr.gp.gov.ua/erdr/erdr.bi.web.Listing.cls?link=t3m1c7r11&amp;key=4324057" TargetMode="External"/><Relationship Id="rId158" Type="http://schemas.openxmlformats.org/officeDocument/2006/relationships/hyperlink" Target="https://erdr.gp.gov.ua/erdr/erdr.bi.web.Listing.cls?link=t3m1c2r13&amp;key=4324057" TargetMode="External"/><Relationship Id="rId20" Type="http://schemas.openxmlformats.org/officeDocument/2006/relationships/hyperlink" Target="https://erdr.gp.gov.ua/erdr/erdr.bi.web.Listing.cls?link=t3m1c7r2&amp;key=4324057" TargetMode="External"/><Relationship Id="rId41" Type="http://schemas.openxmlformats.org/officeDocument/2006/relationships/hyperlink" Target="https://erdr.gp.gov.ua/erdr/erdr.bi.web.Listing.cls?link=t3m1c2r4&amp;key=4324057" TargetMode="External"/><Relationship Id="rId62" Type="http://schemas.openxmlformats.org/officeDocument/2006/relationships/hyperlink" Target="https://erdr.gp.gov.ua/erdr/erdr.bi.web.Listing.cls?link=t3m1c10r5&amp;key=4324057" TargetMode="External"/><Relationship Id="rId83" Type="http://schemas.openxmlformats.org/officeDocument/2006/relationships/hyperlink" Target="https://erdr.gp.gov.ua/erdr/erdr.bi.web.Listing.cls?link=t3m1c5r7&amp;key=4324057" TargetMode="External"/><Relationship Id="rId88" Type="http://schemas.openxmlformats.org/officeDocument/2006/relationships/hyperlink" Target="https://erdr.gp.gov.ua/erdr/erdr.bi.web.Listing.cls?link=t3m1c10r7&amp;key=4324057" TargetMode="External"/><Relationship Id="rId111" Type="http://schemas.openxmlformats.org/officeDocument/2006/relationships/hyperlink" Target="https://erdr.gp.gov.ua/erdr/erdr.bi.web.Listing.cls?link=t3m1c7r9&amp;key=4324057" TargetMode="External"/><Relationship Id="rId132" Type="http://schemas.openxmlformats.org/officeDocument/2006/relationships/hyperlink" Target="https://erdr.gp.gov.ua/erdr/erdr.bi.web.Listing.cls?link=t3m1c2r11&amp;key=4324057" TargetMode="External"/><Relationship Id="rId153" Type="http://schemas.openxmlformats.org/officeDocument/2006/relationships/hyperlink" Target="https://erdr.gp.gov.ua/erdr/erdr.bi.web.Listing.cls?link=t3m1c10r12&amp;key=4324057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erdr.gp.gov.ua/erdr/erdr.bi.web.Listing.cls?link=t4m1c1r6&amp;key=4324057" TargetMode="External"/><Relationship Id="rId21" Type="http://schemas.openxmlformats.org/officeDocument/2006/relationships/hyperlink" Target="https://erdr.gp.gov.ua/erdr/erdr.bi.web.Listing.cls?link=t4m1c1r5&amp;key=4324057" TargetMode="External"/><Relationship Id="rId42" Type="http://schemas.openxmlformats.org/officeDocument/2006/relationships/hyperlink" Target="https://erdr.gp.gov.ua/erdr/erdr.bi.web.Listing.cls?link=t4m1c2r9&amp;key=4324057" TargetMode="External"/><Relationship Id="rId47" Type="http://schemas.openxmlformats.org/officeDocument/2006/relationships/hyperlink" Target="https://erdr.gp.gov.ua/erdr/erdr.bi.web.Listing.cls?link=t4m1c2r10&amp;key=4324057" TargetMode="External"/><Relationship Id="rId63" Type="http://schemas.openxmlformats.org/officeDocument/2006/relationships/hyperlink" Target="https://erdr.gp.gov.ua/erdr/erdr.bi.web.Listing.cls?link=t4m1c3r13&amp;key=4324057" TargetMode="External"/><Relationship Id="rId68" Type="http://schemas.openxmlformats.org/officeDocument/2006/relationships/hyperlink" Target="https://erdr.gp.gov.ua/erdr/erdr.bi.web.Listing.cls?link=t4m1c3r14&amp;key=4324057" TargetMode="External"/><Relationship Id="rId84" Type="http://schemas.openxmlformats.org/officeDocument/2006/relationships/hyperlink" Target="https://erdr.gp.gov.ua/erdr/erdr.bi.web.Listing.cls?link=t4m1c4r17&amp;key=4324057" TargetMode="External"/><Relationship Id="rId89" Type="http://schemas.openxmlformats.org/officeDocument/2006/relationships/hyperlink" Target="https://erdr.gp.gov.ua/erdr/erdr.bi.web.Listing.cls?link=t4m1c4r18&amp;key=4324057" TargetMode="External"/><Relationship Id="rId2" Type="http://schemas.openxmlformats.org/officeDocument/2006/relationships/hyperlink" Target="https://erdr.gp.gov.ua/erdr/erdr.bi.web.Listing.cls?link=t4m1c2r1&amp;key=4324057" TargetMode="External"/><Relationship Id="rId16" Type="http://schemas.openxmlformats.org/officeDocument/2006/relationships/hyperlink" Target="https://erdr.gp.gov.ua/erdr/erdr.bi.web.Listing.cls?link=t4m1c1r4&amp;key=4324057" TargetMode="External"/><Relationship Id="rId29" Type="http://schemas.openxmlformats.org/officeDocument/2006/relationships/hyperlink" Target="https://erdr.gp.gov.ua/erdr/erdr.bi.web.Listing.cls?link=t4m1c4r6&amp;key=4324057" TargetMode="External"/><Relationship Id="rId107" Type="http://schemas.openxmlformats.org/officeDocument/2006/relationships/hyperlink" Target="https://erdr.gp.gov.ua/erdr/erdr.bi.web.Listing.cls?link=t4m1c2r22&amp;key=4324057" TargetMode="External"/><Relationship Id="rId11" Type="http://schemas.openxmlformats.org/officeDocument/2006/relationships/hyperlink" Target="https://erdr.gp.gov.ua/erdr/erdr.bi.web.Listing.cls?link=t4m1c1r3&amp;key=4324057" TargetMode="External"/><Relationship Id="rId24" Type="http://schemas.openxmlformats.org/officeDocument/2006/relationships/hyperlink" Target="https://erdr.gp.gov.ua/erdr/erdr.bi.web.Listing.cls?link=t4m1c4r5&amp;key=4324057" TargetMode="External"/><Relationship Id="rId32" Type="http://schemas.openxmlformats.org/officeDocument/2006/relationships/hyperlink" Target="https://erdr.gp.gov.ua/erdr/erdr.bi.web.Listing.cls?link=t4m1c2r7&amp;key=4324057" TargetMode="External"/><Relationship Id="rId37" Type="http://schemas.openxmlformats.org/officeDocument/2006/relationships/hyperlink" Target="https://erdr.gp.gov.ua/erdr/erdr.bi.web.Listing.cls?link=t4m1c2r8&amp;key=4324057" TargetMode="External"/><Relationship Id="rId40" Type="http://schemas.openxmlformats.org/officeDocument/2006/relationships/hyperlink" Target="https://erdr.gp.gov.ua/erdr/erdr.bi.web.Listing.cls?link=t4m2c1r8&amp;key=4324057" TargetMode="External"/><Relationship Id="rId45" Type="http://schemas.openxmlformats.org/officeDocument/2006/relationships/hyperlink" Target="https://erdr.gp.gov.ua/erdr/erdr.bi.web.Listing.cls?link=t4m2c1r9&amp;key=4324057" TargetMode="External"/><Relationship Id="rId53" Type="http://schemas.openxmlformats.org/officeDocument/2006/relationships/hyperlink" Target="https://erdr.gp.gov.ua/erdr/erdr.bi.web.Listing.cls?link=t4m1c3r11&amp;key=4324057" TargetMode="External"/><Relationship Id="rId58" Type="http://schemas.openxmlformats.org/officeDocument/2006/relationships/hyperlink" Target="https://erdr.gp.gov.ua/erdr/erdr.bi.web.Listing.cls?link=t4m1c3r12&amp;key=4324057" TargetMode="External"/><Relationship Id="rId66" Type="http://schemas.openxmlformats.org/officeDocument/2006/relationships/hyperlink" Target="https://erdr.gp.gov.ua/erdr/erdr.bi.web.Listing.cls?link=t4m1c1r14&amp;key=4324057" TargetMode="External"/><Relationship Id="rId74" Type="http://schemas.openxmlformats.org/officeDocument/2006/relationships/hyperlink" Target="https://erdr.gp.gov.ua/erdr/erdr.bi.web.Listing.cls?link=t4m1c4r15&amp;key=4324057" TargetMode="External"/><Relationship Id="rId79" Type="http://schemas.openxmlformats.org/officeDocument/2006/relationships/hyperlink" Target="https://erdr.gp.gov.ua/erdr/erdr.bi.web.Listing.cls?link=t4m1c4r16&amp;key=4324057" TargetMode="External"/><Relationship Id="rId87" Type="http://schemas.openxmlformats.org/officeDocument/2006/relationships/hyperlink" Target="https://erdr.gp.gov.ua/erdr/erdr.bi.web.Listing.cls?link=t4m1c2r18&amp;key=4324057" TargetMode="External"/><Relationship Id="rId102" Type="http://schemas.openxmlformats.org/officeDocument/2006/relationships/hyperlink" Target="https://erdr.gp.gov.ua/erdr/erdr.bi.web.Listing.cls?link=t4m1c2r21&amp;key=4324057" TargetMode="External"/><Relationship Id="rId110" Type="http://schemas.openxmlformats.org/officeDocument/2006/relationships/hyperlink" Target="https://erdr.gp.gov.ua/erdr/erdr.bi.web.Listing.cls?link=t4m2c1r22&amp;key=4324057" TargetMode="External"/><Relationship Id="rId5" Type="http://schemas.openxmlformats.org/officeDocument/2006/relationships/hyperlink" Target="https://erdr.gp.gov.ua/erdr/erdr.bi.web.Listing.cls?link=t4m2c1r1&amp;key=4324057" TargetMode="External"/><Relationship Id="rId61" Type="http://schemas.openxmlformats.org/officeDocument/2006/relationships/hyperlink" Target="https://erdr.gp.gov.ua/erdr/erdr.bi.web.Listing.cls?link=t4m1c1r13&amp;key=4324057" TargetMode="External"/><Relationship Id="rId82" Type="http://schemas.openxmlformats.org/officeDocument/2006/relationships/hyperlink" Target="https://erdr.gp.gov.ua/erdr/erdr.bi.web.Listing.cls?link=t4m1c2r17&amp;key=4324057" TargetMode="External"/><Relationship Id="rId90" Type="http://schemas.openxmlformats.org/officeDocument/2006/relationships/hyperlink" Target="https://erdr.gp.gov.ua/erdr/erdr.bi.web.Listing.cls?link=t4m2c1r18&amp;key=4324057" TargetMode="External"/><Relationship Id="rId95" Type="http://schemas.openxmlformats.org/officeDocument/2006/relationships/hyperlink" Target="https://erdr.gp.gov.ua/erdr/erdr.bi.web.Listing.cls?link=t4m2c1r19&amp;key=4324057" TargetMode="External"/><Relationship Id="rId19" Type="http://schemas.openxmlformats.org/officeDocument/2006/relationships/hyperlink" Target="https://erdr.gp.gov.ua/erdr/erdr.bi.web.Listing.cls?link=t4m1c4r4&amp;key=4324057" TargetMode="External"/><Relationship Id="rId14" Type="http://schemas.openxmlformats.org/officeDocument/2006/relationships/hyperlink" Target="https://erdr.gp.gov.ua/erdr/erdr.bi.web.Listing.cls?link=t4m1c4r3&amp;key=4324057" TargetMode="External"/><Relationship Id="rId22" Type="http://schemas.openxmlformats.org/officeDocument/2006/relationships/hyperlink" Target="https://erdr.gp.gov.ua/erdr/erdr.bi.web.Listing.cls?link=t4m1c2r5&amp;key=4324057" TargetMode="External"/><Relationship Id="rId27" Type="http://schemas.openxmlformats.org/officeDocument/2006/relationships/hyperlink" Target="https://erdr.gp.gov.ua/erdr/erdr.bi.web.Listing.cls?link=t4m1c2r6&amp;key=4324057" TargetMode="External"/><Relationship Id="rId30" Type="http://schemas.openxmlformats.org/officeDocument/2006/relationships/hyperlink" Target="https://erdr.gp.gov.ua/erdr/erdr.bi.web.Listing.cls?link=t4m2c1r6&amp;key=4324057" TargetMode="External"/><Relationship Id="rId35" Type="http://schemas.openxmlformats.org/officeDocument/2006/relationships/hyperlink" Target="https://erdr.gp.gov.ua/erdr/erdr.bi.web.Listing.cls?link=t4m2c1r7&amp;key=4324057" TargetMode="External"/><Relationship Id="rId43" Type="http://schemas.openxmlformats.org/officeDocument/2006/relationships/hyperlink" Target="https://erdr.gp.gov.ua/erdr/erdr.bi.web.Listing.cls?link=t4m1c3r9&amp;key=4324057" TargetMode="External"/><Relationship Id="rId48" Type="http://schemas.openxmlformats.org/officeDocument/2006/relationships/hyperlink" Target="https://erdr.gp.gov.ua/erdr/erdr.bi.web.Listing.cls?link=t4m1c3r10&amp;key=4324057" TargetMode="External"/><Relationship Id="rId56" Type="http://schemas.openxmlformats.org/officeDocument/2006/relationships/hyperlink" Target="https://erdr.gp.gov.ua/erdr/erdr.bi.web.Listing.cls?link=t4m1c1r12&amp;key=4324057" TargetMode="External"/><Relationship Id="rId64" Type="http://schemas.openxmlformats.org/officeDocument/2006/relationships/hyperlink" Target="https://erdr.gp.gov.ua/erdr/erdr.bi.web.Listing.cls?link=t4m1c4r13&amp;key=4324057" TargetMode="External"/><Relationship Id="rId69" Type="http://schemas.openxmlformats.org/officeDocument/2006/relationships/hyperlink" Target="https://erdr.gp.gov.ua/erdr/erdr.bi.web.Listing.cls?link=t4m1c4r14&amp;key=4324057" TargetMode="External"/><Relationship Id="rId77" Type="http://schemas.openxmlformats.org/officeDocument/2006/relationships/hyperlink" Target="https://erdr.gp.gov.ua/erdr/erdr.bi.web.Listing.cls?link=t4m1c2r16&amp;key=4324057" TargetMode="External"/><Relationship Id="rId100" Type="http://schemas.openxmlformats.org/officeDocument/2006/relationships/hyperlink" Target="https://erdr.gp.gov.ua/erdr/erdr.bi.web.Listing.cls?link=t4m2c1r20&amp;key=4324057" TargetMode="External"/><Relationship Id="rId105" Type="http://schemas.openxmlformats.org/officeDocument/2006/relationships/hyperlink" Target="https://erdr.gp.gov.ua/erdr/erdr.bi.web.Listing.cls?link=t4m2c1r21&amp;key=4324057" TargetMode="External"/><Relationship Id="rId8" Type="http://schemas.openxmlformats.org/officeDocument/2006/relationships/hyperlink" Target="https://erdr.gp.gov.ua/erdr/erdr.bi.web.Listing.cls?link=t4m1c3r2&amp;key=4324057" TargetMode="External"/><Relationship Id="rId51" Type="http://schemas.openxmlformats.org/officeDocument/2006/relationships/hyperlink" Target="https://erdr.gp.gov.ua/erdr/erdr.bi.web.Listing.cls?link=t4m1c1r11&amp;key=4324057" TargetMode="External"/><Relationship Id="rId72" Type="http://schemas.openxmlformats.org/officeDocument/2006/relationships/hyperlink" Target="https://erdr.gp.gov.ua/erdr/erdr.bi.web.Listing.cls?link=t4m1c2r15&amp;key=4324057" TargetMode="External"/><Relationship Id="rId80" Type="http://schemas.openxmlformats.org/officeDocument/2006/relationships/hyperlink" Target="https://erdr.gp.gov.ua/erdr/erdr.bi.web.Listing.cls?link=t4m2c1r16&amp;key=4324057" TargetMode="External"/><Relationship Id="rId85" Type="http://schemas.openxmlformats.org/officeDocument/2006/relationships/hyperlink" Target="https://erdr.gp.gov.ua/erdr/erdr.bi.web.Listing.cls?link=t4m2c1r17&amp;key=4324057" TargetMode="External"/><Relationship Id="rId93" Type="http://schemas.openxmlformats.org/officeDocument/2006/relationships/hyperlink" Target="https://erdr.gp.gov.ua/erdr/erdr.bi.web.Listing.cls?link=t4m1c3r19&amp;key=4324057" TargetMode="External"/><Relationship Id="rId98" Type="http://schemas.openxmlformats.org/officeDocument/2006/relationships/hyperlink" Target="https://erdr.gp.gov.ua/erdr/erdr.bi.web.Listing.cls?link=t4m1c3r20&amp;key=4324057" TargetMode="External"/><Relationship Id="rId3" Type="http://schemas.openxmlformats.org/officeDocument/2006/relationships/hyperlink" Target="https://erdr.gp.gov.ua/erdr/erdr.bi.web.Listing.cls?link=t4m1c3r1&amp;key=4324057" TargetMode="External"/><Relationship Id="rId12" Type="http://schemas.openxmlformats.org/officeDocument/2006/relationships/hyperlink" Target="https://erdr.gp.gov.ua/erdr/erdr.bi.web.Listing.cls?link=t4m1c2r3&amp;key=4324057" TargetMode="External"/><Relationship Id="rId17" Type="http://schemas.openxmlformats.org/officeDocument/2006/relationships/hyperlink" Target="https://erdr.gp.gov.ua/erdr/erdr.bi.web.Listing.cls?link=t4m1c2r4&amp;key=4324057" TargetMode="External"/><Relationship Id="rId25" Type="http://schemas.openxmlformats.org/officeDocument/2006/relationships/hyperlink" Target="https://erdr.gp.gov.ua/erdr/erdr.bi.web.Listing.cls?link=t4m2c1r5&amp;key=4324057" TargetMode="External"/><Relationship Id="rId33" Type="http://schemas.openxmlformats.org/officeDocument/2006/relationships/hyperlink" Target="https://erdr.gp.gov.ua/erdr/erdr.bi.web.Listing.cls?link=t4m1c3r7&amp;key=4324057" TargetMode="External"/><Relationship Id="rId38" Type="http://schemas.openxmlformats.org/officeDocument/2006/relationships/hyperlink" Target="https://erdr.gp.gov.ua/erdr/erdr.bi.web.Listing.cls?link=t4m1c3r8&amp;key=4324057" TargetMode="External"/><Relationship Id="rId46" Type="http://schemas.openxmlformats.org/officeDocument/2006/relationships/hyperlink" Target="https://erdr.gp.gov.ua/erdr/erdr.bi.web.Listing.cls?link=t4m1c1r10&amp;key=4324057" TargetMode="External"/><Relationship Id="rId59" Type="http://schemas.openxmlformats.org/officeDocument/2006/relationships/hyperlink" Target="https://erdr.gp.gov.ua/erdr/erdr.bi.web.Listing.cls?link=t4m1c4r12&amp;key=4324057" TargetMode="External"/><Relationship Id="rId67" Type="http://schemas.openxmlformats.org/officeDocument/2006/relationships/hyperlink" Target="https://erdr.gp.gov.ua/erdr/erdr.bi.web.Listing.cls?link=t4m1c2r14&amp;key=4324057" TargetMode="External"/><Relationship Id="rId103" Type="http://schemas.openxmlformats.org/officeDocument/2006/relationships/hyperlink" Target="https://erdr.gp.gov.ua/erdr/erdr.bi.web.Listing.cls?link=t4m1c3r21&amp;key=4324057" TargetMode="External"/><Relationship Id="rId108" Type="http://schemas.openxmlformats.org/officeDocument/2006/relationships/hyperlink" Target="https://erdr.gp.gov.ua/erdr/erdr.bi.web.Listing.cls?link=t4m1c3r22&amp;key=4324057" TargetMode="External"/><Relationship Id="rId20" Type="http://schemas.openxmlformats.org/officeDocument/2006/relationships/hyperlink" Target="https://erdr.gp.gov.ua/erdr/erdr.bi.web.Listing.cls?link=t4m2c1r4&amp;key=4324057" TargetMode="External"/><Relationship Id="rId41" Type="http://schemas.openxmlformats.org/officeDocument/2006/relationships/hyperlink" Target="https://erdr.gp.gov.ua/erdr/erdr.bi.web.Listing.cls?link=t4m1c1r9&amp;key=4324057" TargetMode="External"/><Relationship Id="rId54" Type="http://schemas.openxmlformats.org/officeDocument/2006/relationships/hyperlink" Target="https://erdr.gp.gov.ua/erdr/erdr.bi.web.Listing.cls?link=t4m1c4r11&amp;key=4324057" TargetMode="External"/><Relationship Id="rId62" Type="http://schemas.openxmlformats.org/officeDocument/2006/relationships/hyperlink" Target="https://erdr.gp.gov.ua/erdr/erdr.bi.web.Listing.cls?link=t4m1c2r13&amp;key=4324057" TargetMode="External"/><Relationship Id="rId70" Type="http://schemas.openxmlformats.org/officeDocument/2006/relationships/hyperlink" Target="https://erdr.gp.gov.ua/erdr/erdr.bi.web.Listing.cls?link=t4m2c1r14&amp;key=4324057" TargetMode="External"/><Relationship Id="rId75" Type="http://schemas.openxmlformats.org/officeDocument/2006/relationships/hyperlink" Target="https://erdr.gp.gov.ua/erdr/erdr.bi.web.Listing.cls?link=t4m2c1r15&amp;key=4324057" TargetMode="External"/><Relationship Id="rId83" Type="http://schemas.openxmlformats.org/officeDocument/2006/relationships/hyperlink" Target="https://erdr.gp.gov.ua/erdr/erdr.bi.web.Listing.cls?link=t4m1c3r17&amp;key=4324057" TargetMode="External"/><Relationship Id="rId88" Type="http://schemas.openxmlformats.org/officeDocument/2006/relationships/hyperlink" Target="https://erdr.gp.gov.ua/erdr/erdr.bi.web.Listing.cls?link=t4m1c3r18&amp;key=4324057" TargetMode="External"/><Relationship Id="rId91" Type="http://schemas.openxmlformats.org/officeDocument/2006/relationships/hyperlink" Target="https://erdr.gp.gov.ua/erdr/erdr.bi.web.Listing.cls?link=t4m1c1r19&amp;key=4324057" TargetMode="External"/><Relationship Id="rId96" Type="http://schemas.openxmlformats.org/officeDocument/2006/relationships/hyperlink" Target="https://erdr.gp.gov.ua/erdr/erdr.bi.web.Listing.cls?link=t4m1c1r20&amp;key=4324057" TargetMode="External"/><Relationship Id="rId111" Type="http://schemas.openxmlformats.org/officeDocument/2006/relationships/printerSettings" Target="../printerSettings/printerSettings5.bin"/><Relationship Id="rId1" Type="http://schemas.openxmlformats.org/officeDocument/2006/relationships/hyperlink" Target="https://erdr.gp.gov.ua/erdr/erdr.bi.web.Listing.cls?link=t4m1c1r1&amp;key=4324057" TargetMode="External"/><Relationship Id="rId6" Type="http://schemas.openxmlformats.org/officeDocument/2006/relationships/hyperlink" Target="https://erdr.gp.gov.ua/erdr/erdr.bi.web.Listing.cls?link=t4m1c1r2&amp;key=4324057" TargetMode="External"/><Relationship Id="rId15" Type="http://schemas.openxmlformats.org/officeDocument/2006/relationships/hyperlink" Target="https://erdr.gp.gov.ua/erdr/erdr.bi.web.Listing.cls?link=t4m2c1r3&amp;key=4324057" TargetMode="External"/><Relationship Id="rId23" Type="http://schemas.openxmlformats.org/officeDocument/2006/relationships/hyperlink" Target="https://erdr.gp.gov.ua/erdr/erdr.bi.web.Listing.cls?link=t4m1c3r5&amp;key=4324057" TargetMode="External"/><Relationship Id="rId28" Type="http://schemas.openxmlformats.org/officeDocument/2006/relationships/hyperlink" Target="https://erdr.gp.gov.ua/erdr/erdr.bi.web.Listing.cls?link=t4m1c3r6&amp;key=4324057" TargetMode="External"/><Relationship Id="rId36" Type="http://schemas.openxmlformats.org/officeDocument/2006/relationships/hyperlink" Target="https://erdr.gp.gov.ua/erdr/erdr.bi.web.Listing.cls?link=t4m1c1r8&amp;key=4324057" TargetMode="External"/><Relationship Id="rId49" Type="http://schemas.openxmlformats.org/officeDocument/2006/relationships/hyperlink" Target="https://erdr.gp.gov.ua/erdr/erdr.bi.web.Listing.cls?link=t4m1c4r10&amp;key=4324057" TargetMode="External"/><Relationship Id="rId57" Type="http://schemas.openxmlformats.org/officeDocument/2006/relationships/hyperlink" Target="https://erdr.gp.gov.ua/erdr/erdr.bi.web.Listing.cls?link=t4m1c2r12&amp;key=4324057" TargetMode="External"/><Relationship Id="rId106" Type="http://schemas.openxmlformats.org/officeDocument/2006/relationships/hyperlink" Target="https://erdr.gp.gov.ua/erdr/erdr.bi.web.Listing.cls?link=t4m1c1r22&amp;key=4324057" TargetMode="External"/><Relationship Id="rId10" Type="http://schemas.openxmlformats.org/officeDocument/2006/relationships/hyperlink" Target="https://erdr.gp.gov.ua/erdr/erdr.bi.web.Listing.cls?link=t4m2c1r2&amp;key=4324057" TargetMode="External"/><Relationship Id="rId31" Type="http://schemas.openxmlformats.org/officeDocument/2006/relationships/hyperlink" Target="https://erdr.gp.gov.ua/erdr/erdr.bi.web.Listing.cls?link=t4m1c1r7&amp;key=4324057" TargetMode="External"/><Relationship Id="rId44" Type="http://schemas.openxmlformats.org/officeDocument/2006/relationships/hyperlink" Target="https://erdr.gp.gov.ua/erdr/erdr.bi.web.Listing.cls?link=t4m1c4r9&amp;key=4324057" TargetMode="External"/><Relationship Id="rId52" Type="http://schemas.openxmlformats.org/officeDocument/2006/relationships/hyperlink" Target="https://erdr.gp.gov.ua/erdr/erdr.bi.web.Listing.cls?link=t4m1c2r11&amp;key=4324057" TargetMode="External"/><Relationship Id="rId60" Type="http://schemas.openxmlformats.org/officeDocument/2006/relationships/hyperlink" Target="https://erdr.gp.gov.ua/erdr/erdr.bi.web.Listing.cls?link=t4m2c1r12&amp;key=4324057" TargetMode="External"/><Relationship Id="rId65" Type="http://schemas.openxmlformats.org/officeDocument/2006/relationships/hyperlink" Target="https://erdr.gp.gov.ua/erdr/erdr.bi.web.Listing.cls?link=t4m2c1r13&amp;key=4324057" TargetMode="External"/><Relationship Id="rId73" Type="http://schemas.openxmlformats.org/officeDocument/2006/relationships/hyperlink" Target="https://erdr.gp.gov.ua/erdr/erdr.bi.web.Listing.cls?link=t4m1c3r15&amp;key=4324057" TargetMode="External"/><Relationship Id="rId78" Type="http://schemas.openxmlformats.org/officeDocument/2006/relationships/hyperlink" Target="https://erdr.gp.gov.ua/erdr/erdr.bi.web.Listing.cls?link=t4m1c3r16&amp;key=4324057" TargetMode="External"/><Relationship Id="rId81" Type="http://schemas.openxmlformats.org/officeDocument/2006/relationships/hyperlink" Target="https://erdr.gp.gov.ua/erdr/erdr.bi.web.Listing.cls?link=t4m1c1r17&amp;key=4324057" TargetMode="External"/><Relationship Id="rId86" Type="http://schemas.openxmlformats.org/officeDocument/2006/relationships/hyperlink" Target="https://erdr.gp.gov.ua/erdr/erdr.bi.web.Listing.cls?link=t4m1c1r18&amp;key=4324057" TargetMode="External"/><Relationship Id="rId94" Type="http://schemas.openxmlformats.org/officeDocument/2006/relationships/hyperlink" Target="https://erdr.gp.gov.ua/erdr/erdr.bi.web.Listing.cls?link=t4m1c4r19&amp;key=4324057" TargetMode="External"/><Relationship Id="rId99" Type="http://schemas.openxmlformats.org/officeDocument/2006/relationships/hyperlink" Target="https://erdr.gp.gov.ua/erdr/erdr.bi.web.Listing.cls?link=t4m1c4r20&amp;key=4324057" TargetMode="External"/><Relationship Id="rId101" Type="http://schemas.openxmlformats.org/officeDocument/2006/relationships/hyperlink" Target="https://erdr.gp.gov.ua/erdr/erdr.bi.web.Listing.cls?link=t4m1c1r21&amp;key=4324057" TargetMode="External"/><Relationship Id="rId4" Type="http://schemas.openxmlformats.org/officeDocument/2006/relationships/hyperlink" Target="https://erdr.gp.gov.ua/erdr/erdr.bi.web.Listing.cls?link=t4m1c4r1&amp;key=4324057" TargetMode="External"/><Relationship Id="rId9" Type="http://schemas.openxmlformats.org/officeDocument/2006/relationships/hyperlink" Target="https://erdr.gp.gov.ua/erdr/erdr.bi.web.Listing.cls?link=t4m1c4r2&amp;key=4324057" TargetMode="External"/><Relationship Id="rId13" Type="http://schemas.openxmlformats.org/officeDocument/2006/relationships/hyperlink" Target="https://erdr.gp.gov.ua/erdr/erdr.bi.web.Listing.cls?link=t4m1c3r3&amp;key=4324057" TargetMode="External"/><Relationship Id="rId18" Type="http://schemas.openxmlformats.org/officeDocument/2006/relationships/hyperlink" Target="https://erdr.gp.gov.ua/erdr/erdr.bi.web.Listing.cls?link=t4m1c3r4&amp;key=4324057" TargetMode="External"/><Relationship Id="rId39" Type="http://schemas.openxmlformats.org/officeDocument/2006/relationships/hyperlink" Target="https://erdr.gp.gov.ua/erdr/erdr.bi.web.Listing.cls?link=t4m1c4r8&amp;key=4324057" TargetMode="External"/><Relationship Id="rId109" Type="http://schemas.openxmlformats.org/officeDocument/2006/relationships/hyperlink" Target="https://erdr.gp.gov.ua/erdr/erdr.bi.web.Listing.cls?link=t4m1c4r22&amp;key=4324057" TargetMode="External"/><Relationship Id="rId34" Type="http://schemas.openxmlformats.org/officeDocument/2006/relationships/hyperlink" Target="https://erdr.gp.gov.ua/erdr/erdr.bi.web.Listing.cls?link=t4m1c4r7&amp;key=4324057" TargetMode="External"/><Relationship Id="rId50" Type="http://schemas.openxmlformats.org/officeDocument/2006/relationships/hyperlink" Target="https://erdr.gp.gov.ua/erdr/erdr.bi.web.Listing.cls?link=t4m2c1r10&amp;key=4324057" TargetMode="External"/><Relationship Id="rId55" Type="http://schemas.openxmlformats.org/officeDocument/2006/relationships/hyperlink" Target="https://erdr.gp.gov.ua/erdr/erdr.bi.web.Listing.cls?link=t4m2c1r11&amp;key=4324057" TargetMode="External"/><Relationship Id="rId76" Type="http://schemas.openxmlformats.org/officeDocument/2006/relationships/hyperlink" Target="https://erdr.gp.gov.ua/erdr/erdr.bi.web.Listing.cls?link=t4m1c1r16&amp;key=4324057" TargetMode="External"/><Relationship Id="rId97" Type="http://schemas.openxmlformats.org/officeDocument/2006/relationships/hyperlink" Target="https://erdr.gp.gov.ua/erdr/erdr.bi.web.Listing.cls?link=t4m1c2r20&amp;key=4324057" TargetMode="External"/><Relationship Id="rId104" Type="http://schemas.openxmlformats.org/officeDocument/2006/relationships/hyperlink" Target="https://erdr.gp.gov.ua/erdr/erdr.bi.web.Listing.cls?link=t4m1c4r21&amp;key=4324057" TargetMode="External"/><Relationship Id="rId7" Type="http://schemas.openxmlformats.org/officeDocument/2006/relationships/hyperlink" Target="https://erdr.gp.gov.ua/erdr/erdr.bi.web.Listing.cls?link=t4m1c2r2&amp;key=4324057" TargetMode="External"/><Relationship Id="rId71" Type="http://schemas.openxmlformats.org/officeDocument/2006/relationships/hyperlink" Target="https://erdr.gp.gov.ua/erdr/erdr.bi.web.Listing.cls?link=t4m1c1r15&amp;key=4324057" TargetMode="External"/><Relationship Id="rId92" Type="http://schemas.openxmlformats.org/officeDocument/2006/relationships/hyperlink" Target="https://erdr.gp.gov.ua/erdr/erdr.bi.web.Listing.cls?link=t4m1c2r19&amp;key=432405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view="pageBreakPreview" zoomScaleNormal="75" zoomScaleSheetLayoutView="100" workbookViewId="0">
      <selection activeCell="A6" sqref="A6:S6"/>
    </sheetView>
  </sheetViews>
  <sheetFormatPr defaultColWidth="9.33203125" defaultRowHeight="12.75" x14ac:dyDescent="0.2"/>
  <cols>
    <col min="1" max="5" width="12.1640625" customWidth="1"/>
    <col min="6" max="6" width="30.6640625" customWidth="1"/>
    <col min="7" max="7" width="14.5" customWidth="1"/>
    <col min="8" max="9" width="10" customWidth="1"/>
    <col min="10" max="10" width="22.1640625" customWidth="1"/>
    <col min="12" max="12" width="10.5" customWidth="1"/>
    <col min="13" max="13" width="11.5" customWidth="1"/>
    <col min="14" max="14" width="10.83203125" customWidth="1"/>
    <col min="15" max="15" width="21" customWidth="1"/>
  </cols>
  <sheetData>
    <row r="1" spans="1:19" ht="15" customHeight="1" x14ac:dyDescent="0.25">
      <c r="N1" s="2"/>
      <c r="O1" s="2"/>
      <c r="P1" s="2"/>
      <c r="Q1" s="2"/>
      <c r="R1" s="1"/>
    </row>
    <row r="2" spans="1:19" ht="19.5" customHeight="1" x14ac:dyDescent="0.25">
      <c r="N2" s="4"/>
      <c r="O2" s="4"/>
      <c r="P2" s="4"/>
      <c r="Q2" s="4"/>
      <c r="R2" s="3"/>
    </row>
    <row r="3" spans="1:19" ht="40.5" customHeight="1" x14ac:dyDescent="0.2">
      <c r="N3" s="6"/>
      <c r="O3" s="6"/>
      <c r="P3" s="6"/>
      <c r="Q3" s="6"/>
      <c r="R3" s="5"/>
    </row>
    <row r="4" spans="1:19" ht="55.5" customHeight="1" x14ac:dyDescent="0.2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47.25" customHeight="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25.35" customHeight="1" x14ac:dyDescent="0.3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3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39.6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9" ht="36.75" customHeight="1" x14ac:dyDescent="0.2">
      <c r="A9" s="12" t="s">
        <v>3</v>
      </c>
      <c r="B9" s="14"/>
      <c r="C9" s="14"/>
      <c r="D9" s="14"/>
      <c r="E9" s="14"/>
      <c r="F9" s="13"/>
      <c r="G9" s="12" t="s">
        <v>4</v>
      </c>
      <c r="H9" s="14"/>
      <c r="I9" s="14"/>
      <c r="J9" s="13"/>
      <c r="K9" s="15"/>
      <c r="L9" s="17" t="s">
        <v>5</v>
      </c>
      <c r="M9" s="17"/>
      <c r="N9" s="17"/>
      <c r="O9" s="17"/>
      <c r="P9" s="16"/>
      <c r="Q9" s="16"/>
      <c r="R9" s="16"/>
    </row>
    <row r="10" spans="1:19" ht="43.5" customHeight="1" x14ac:dyDescent="0.2">
      <c r="A10" s="12" t="s">
        <v>6</v>
      </c>
      <c r="B10" s="14"/>
      <c r="C10" s="14"/>
      <c r="D10" s="14"/>
      <c r="E10" s="14"/>
      <c r="F10" s="13"/>
      <c r="G10" s="18" t="s">
        <v>7</v>
      </c>
      <c r="H10" s="20"/>
      <c r="I10" s="20"/>
      <c r="J10" s="19"/>
      <c r="K10" s="21"/>
      <c r="L10" s="17"/>
      <c r="M10" s="17"/>
      <c r="N10" s="17"/>
      <c r="O10" s="17"/>
      <c r="P10" s="16"/>
      <c r="Q10" s="16"/>
      <c r="R10" s="16"/>
    </row>
    <row r="11" spans="1:19" ht="39.75" customHeight="1" x14ac:dyDescent="0.2">
      <c r="A11" s="12" t="s">
        <v>8</v>
      </c>
      <c r="B11" s="14"/>
      <c r="C11" s="14"/>
      <c r="D11" s="14"/>
      <c r="E11" s="14"/>
      <c r="F11" s="13"/>
      <c r="G11" s="18" t="s">
        <v>7</v>
      </c>
      <c r="H11" s="20"/>
      <c r="I11" s="20"/>
      <c r="J11" s="19"/>
      <c r="K11" s="21"/>
      <c r="L11" s="17"/>
      <c r="M11" s="17"/>
      <c r="N11" s="17"/>
      <c r="O11" s="17"/>
      <c r="P11" s="16"/>
      <c r="Q11" s="16"/>
      <c r="R11" s="16"/>
    </row>
    <row r="12" spans="1:19" ht="39.75" customHeight="1" x14ac:dyDescent="0.2">
      <c r="A12" s="12" t="s">
        <v>9</v>
      </c>
      <c r="B12" s="14"/>
      <c r="C12" s="14"/>
      <c r="D12" s="14"/>
      <c r="E12" s="14"/>
      <c r="F12" s="13"/>
      <c r="G12" s="18" t="s">
        <v>10</v>
      </c>
      <c r="H12" s="20"/>
      <c r="I12" s="20"/>
      <c r="J12" s="19"/>
      <c r="K12" s="21"/>
      <c r="L12" s="17"/>
      <c r="M12" s="17"/>
      <c r="N12" s="17"/>
      <c r="O12" s="17"/>
      <c r="P12" s="16"/>
      <c r="Q12" s="16"/>
      <c r="R12" s="16"/>
    </row>
    <row r="13" spans="1:19" ht="34.5" customHeight="1" x14ac:dyDescent="0.2">
      <c r="A13" s="12" t="s">
        <v>11</v>
      </c>
      <c r="B13" s="14"/>
      <c r="C13" s="14"/>
      <c r="D13" s="14"/>
      <c r="E13" s="14"/>
      <c r="F13" s="13"/>
      <c r="G13" s="18" t="s">
        <v>12</v>
      </c>
      <c r="H13" s="20"/>
      <c r="I13" s="20"/>
      <c r="J13" s="19"/>
      <c r="K13" s="21"/>
      <c r="L13" s="17"/>
      <c r="M13" s="17"/>
      <c r="N13" s="17"/>
      <c r="O13" s="17"/>
      <c r="P13" s="16"/>
      <c r="Q13" s="16"/>
      <c r="R13" s="16"/>
    </row>
    <row r="14" spans="1:19" ht="34.5" customHeight="1" x14ac:dyDescent="0.2">
      <c r="A14" s="12" t="s">
        <v>13</v>
      </c>
      <c r="B14" s="14"/>
      <c r="C14" s="14"/>
      <c r="D14" s="14"/>
      <c r="E14" s="14"/>
      <c r="F14" s="13"/>
      <c r="G14" s="18" t="s">
        <v>10</v>
      </c>
      <c r="H14" s="20"/>
      <c r="I14" s="20"/>
      <c r="J14" s="19"/>
      <c r="K14" s="21"/>
      <c r="L14" s="17"/>
      <c r="M14" s="17"/>
      <c r="N14" s="17"/>
      <c r="O14" s="17"/>
      <c r="P14" s="16"/>
      <c r="Q14" s="16"/>
      <c r="R14" s="16"/>
    </row>
    <row r="15" spans="1:19" ht="14.25" customHeight="1" x14ac:dyDescent="0.2">
      <c r="L15" s="23"/>
      <c r="M15" s="23"/>
      <c r="N15" s="23"/>
      <c r="O15" s="23"/>
      <c r="P15" s="16"/>
      <c r="Q15" s="16"/>
    </row>
    <row r="16" spans="1:19" ht="17.25" customHeight="1" x14ac:dyDescent="0.2">
      <c r="L16" s="23"/>
      <c r="M16" s="23"/>
      <c r="N16" s="23"/>
      <c r="O16" s="23"/>
      <c r="P16" s="16"/>
      <c r="Q16" s="16"/>
    </row>
    <row r="17" spans="1:16" ht="18" customHeight="1" x14ac:dyDescent="0.2">
      <c r="A17" s="24" t="s">
        <v>14</v>
      </c>
      <c r="B17" s="26"/>
      <c r="C17" s="26"/>
      <c r="D17" s="26"/>
      <c r="E17" s="26"/>
      <c r="F17" s="26"/>
      <c r="G17" s="26"/>
      <c r="H17" s="26"/>
      <c r="I17" s="25"/>
      <c r="J17" s="16"/>
      <c r="K17" s="16"/>
      <c r="L17" s="16"/>
      <c r="M17" s="22"/>
      <c r="N17" s="22"/>
      <c r="O17" s="22"/>
      <c r="P17" s="16"/>
    </row>
    <row r="18" spans="1:16" ht="18" customHeight="1" x14ac:dyDescent="0.2">
      <c r="A18" s="27" t="s">
        <v>15</v>
      </c>
      <c r="B18" s="29"/>
      <c r="C18" s="29"/>
      <c r="D18" s="29"/>
      <c r="E18" s="29"/>
      <c r="F18" s="29"/>
      <c r="G18" s="29"/>
      <c r="H18" s="29"/>
      <c r="I18" s="28"/>
    </row>
    <row r="19" spans="1:16" ht="18" customHeight="1" x14ac:dyDescent="0.25">
      <c r="A19" s="30" t="s">
        <v>16</v>
      </c>
      <c r="B19" s="32"/>
      <c r="C19" s="32"/>
      <c r="D19" s="32"/>
      <c r="E19" s="32"/>
      <c r="F19" s="32"/>
      <c r="G19" s="32"/>
      <c r="H19" s="32"/>
      <c r="I19" s="31"/>
    </row>
    <row r="20" spans="1:16" ht="18" customHeight="1" x14ac:dyDescent="0.2">
      <c r="A20" s="33"/>
      <c r="B20" s="35"/>
      <c r="C20" s="35"/>
      <c r="D20" s="35"/>
      <c r="E20" s="35"/>
      <c r="F20" s="35"/>
      <c r="G20" s="35"/>
      <c r="H20" s="35"/>
      <c r="I20" s="34"/>
    </row>
    <row r="21" spans="1:16" x14ac:dyDescent="0.2">
      <c r="A21" s="36" t="s">
        <v>17</v>
      </c>
      <c r="B21" s="38"/>
      <c r="C21" s="38"/>
      <c r="D21" s="38"/>
      <c r="E21" s="38"/>
      <c r="F21" s="38"/>
      <c r="G21" s="38"/>
      <c r="H21" s="38"/>
      <c r="I21" s="37"/>
    </row>
    <row r="22" spans="1:16" ht="18" customHeight="1" x14ac:dyDescent="0.2">
      <c r="A22" s="33"/>
      <c r="B22" s="35"/>
      <c r="C22" s="35"/>
      <c r="D22" s="35"/>
      <c r="E22" s="35"/>
      <c r="F22" s="35"/>
      <c r="G22" s="35"/>
      <c r="H22" s="35"/>
      <c r="I22" s="34"/>
    </row>
    <row r="23" spans="1:16" ht="12.75" customHeight="1" x14ac:dyDescent="0.2">
      <c r="A23" s="39" t="s">
        <v>18</v>
      </c>
      <c r="B23" s="41"/>
      <c r="C23" s="41"/>
      <c r="D23" s="41"/>
      <c r="E23" s="41"/>
      <c r="F23" s="41"/>
      <c r="G23" s="41"/>
      <c r="H23" s="41"/>
      <c r="I23" s="40"/>
    </row>
    <row r="24" spans="1:16" ht="18" customHeight="1" x14ac:dyDescent="0.2">
      <c r="A24" s="43"/>
      <c r="B24" s="45"/>
      <c r="C24" s="45"/>
      <c r="D24" s="45"/>
      <c r="E24" s="45"/>
      <c r="F24" s="45"/>
      <c r="G24" s="45"/>
      <c r="H24" s="45"/>
      <c r="I24" s="44"/>
    </row>
  </sheetData>
  <mergeCells count="30">
    <mergeCell ref="A23:I23"/>
    <mergeCell ref="A24:I24"/>
    <mergeCell ref="A17:I17"/>
    <mergeCell ref="A18:I18"/>
    <mergeCell ref="A19:I19"/>
    <mergeCell ref="A20:I20"/>
    <mergeCell ref="A21:I21"/>
    <mergeCell ref="A22:I22"/>
    <mergeCell ref="A13:F13"/>
    <mergeCell ref="G13:J13"/>
    <mergeCell ref="A14:F14"/>
    <mergeCell ref="G14:J14"/>
    <mergeCell ref="L15:O15"/>
    <mergeCell ref="L16:O16"/>
    <mergeCell ref="A7:S7"/>
    <mergeCell ref="A9:F9"/>
    <mergeCell ref="G9:J9"/>
    <mergeCell ref="L9:O14"/>
    <mergeCell ref="A10:F10"/>
    <mergeCell ref="G10:J10"/>
    <mergeCell ref="A11:F11"/>
    <mergeCell ref="G11:J11"/>
    <mergeCell ref="A12:F12"/>
    <mergeCell ref="G12:J12"/>
    <mergeCell ref="N1:Q1"/>
    <mergeCell ref="N2:Q2"/>
    <mergeCell ref="N3:Q3"/>
    <mergeCell ref="A4:S4"/>
    <mergeCell ref="A5:S5"/>
    <mergeCell ref="A6:S6"/>
  </mergeCells>
  <printOptions horizontalCentered="1"/>
  <pageMargins left="0.51181102362204722" right="0.31496062992125984" top="0.70866141732283472" bottom="0.31496062992125984" header="0.39370078740157483" footer="0.39370078740157483"/>
  <pageSetup paperSize="9" scale="6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1"/>
  <sheetViews>
    <sheetView view="pageBreakPreview" topLeftCell="A64" zoomScale="61" zoomScaleNormal="50" zoomScaleSheetLayoutView="61" workbookViewId="0">
      <selection activeCell="A4" sqref="A4:D7"/>
    </sheetView>
  </sheetViews>
  <sheetFormatPr defaultColWidth="9.33203125" defaultRowHeight="12.75" x14ac:dyDescent="0.2"/>
  <cols>
    <col min="1" max="1" width="5.5" style="46" customWidth="1"/>
    <col min="2" max="2" width="0.1640625" customWidth="1"/>
    <col min="3" max="3" width="4.1640625" customWidth="1"/>
    <col min="4" max="4" width="49.6640625" customWidth="1"/>
    <col min="5" max="5" width="4.33203125" style="46" customWidth="1"/>
    <col min="6" max="6" width="16.6640625" customWidth="1"/>
    <col min="7" max="17" width="15.6640625" customWidth="1"/>
    <col min="18" max="18" width="16.33203125" customWidth="1"/>
    <col min="19" max="23" width="15.6640625" customWidth="1"/>
    <col min="24" max="24" width="17.1640625" customWidth="1"/>
  </cols>
  <sheetData>
    <row r="1" spans="1:24" ht="12.95" customHeight="1" x14ac:dyDescent="0.2"/>
    <row r="2" spans="1:24" ht="18.95" customHeight="1" x14ac:dyDescent="0.2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  <c r="Q2" s="48"/>
      <c r="R2" s="48"/>
      <c r="S2" s="49"/>
      <c r="T2" s="49"/>
      <c r="U2" s="49"/>
      <c r="V2" s="49"/>
      <c r="W2" s="49"/>
    </row>
    <row r="3" spans="1:24" ht="12.95" customHeight="1" thickBot="1" x14ac:dyDescent="0.25"/>
    <row r="4" spans="1:24" ht="13.35" customHeight="1" x14ac:dyDescent="0.2">
      <c r="A4" s="51" t="s">
        <v>20</v>
      </c>
      <c r="B4" s="55"/>
      <c r="C4" s="55"/>
      <c r="D4" s="52"/>
      <c r="E4" s="61"/>
      <c r="F4" s="61" t="s">
        <v>21</v>
      </c>
      <c r="G4" s="64" t="s">
        <v>22</v>
      </c>
      <c r="H4" s="66"/>
      <c r="I4" s="66"/>
      <c r="J4" s="66"/>
      <c r="K4" s="66"/>
      <c r="L4" s="66"/>
      <c r="M4" s="66"/>
      <c r="N4" s="66"/>
      <c r="O4" s="65"/>
      <c r="P4" s="61" t="s">
        <v>23</v>
      </c>
      <c r="Q4" s="59" t="s">
        <v>24</v>
      </c>
      <c r="R4" s="55"/>
      <c r="S4" s="52"/>
      <c r="T4" s="59" t="s">
        <v>25</v>
      </c>
      <c r="U4" s="52"/>
      <c r="V4" s="61" t="s">
        <v>26</v>
      </c>
      <c r="W4" s="59" t="s">
        <v>27</v>
      </c>
      <c r="X4" s="68"/>
    </row>
    <row r="5" spans="1:24" ht="14.45" customHeight="1" x14ac:dyDescent="0.2">
      <c r="A5" s="57"/>
      <c r="B5" s="50"/>
      <c r="C5" s="50"/>
      <c r="D5" s="58"/>
      <c r="E5" s="63"/>
      <c r="F5" s="63"/>
      <c r="G5" s="71" t="s">
        <v>28</v>
      </c>
      <c r="H5" s="71" t="s">
        <v>29</v>
      </c>
      <c r="I5" s="71" t="s">
        <v>30</v>
      </c>
      <c r="J5" s="71" t="s">
        <v>31</v>
      </c>
      <c r="K5" s="75" t="s">
        <v>22</v>
      </c>
      <c r="L5" s="76"/>
      <c r="M5" s="75" t="s">
        <v>32</v>
      </c>
      <c r="N5" s="77"/>
      <c r="O5" s="76"/>
      <c r="P5" s="63"/>
      <c r="Q5" s="67"/>
      <c r="R5" s="56"/>
      <c r="S5" s="54"/>
      <c r="T5" s="60"/>
      <c r="U5" s="58"/>
      <c r="V5" s="63"/>
      <c r="W5" s="60"/>
      <c r="X5" s="70"/>
    </row>
    <row r="6" spans="1:24" ht="18" customHeight="1" x14ac:dyDescent="0.2">
      <c r="A6" s="57"/>
      <c r="B6" s="50"/>
      <c r="C6" s="50"/>
      <c r="D6" s="58"/>
      <c r="E6" s="63"/>
      <c r="F6" s="63"/>
      <c r="G6" s="73"/>
      <c r="H6" s="73"/>
      <c r="I6" s="73"/>
      <c r="J6" s="73"/>
      <c r="K6" s="78" t="s">
        <v>33</v>
      </c>
      <c r="L6" s="74" t="s">
        <v>34</v>
      </c>
      <c r="M6" s="78" t="s">
        <v>35</v>
      </c>
      <c r="N6" s="78" t="s">
        <v>36</v>
      </c>
      <c r="O6" s="74" t="s">
        <v>22</v>
      </c>
      <c r="P6" s="63"/>
      <c r="Q6" s="78" t="s">
        <v>37</v>
      </c>
      <c r="R6" s="78" t="s">
        <v>38</v>
      </c>
      <c r="S6" s="78" t="s">
        <v>39</v>
      </c>
      <c r="T6" s="67"/>
      <c r="U6" s="54"/>
      <c r="V6" s="63"/>
      <c r="W6" s="67"/>
      <c r="X6" s="69"/>
    </row>
    <row r="7" spans="1:24" ht="95.25" customHeight="1" x14ac:dyDescent="0.2">
      <c r="A7" s="53"/>
      <c r="B7" s="56"/>
      <c r="C7" s="56"/>
      <c r="D7" s="54"/>
      <c r="E7" s="62"/>
      <c r="F7" s="62"/>
      <c r="G7" s="72"/>
      <c r="H7" s="72"/>
      <c r="I7" s="72"/>
      <c r="J7" s="72"/>
      <c r="K7" s="62"/>
      <c r="L7" s="74" t="s">
        <v>40</v>
      </c>
      <c r="M7" s="62"/>
      <c r="N7" s="62"/>
      <c r="O7" s="74" t="s">
        <v>41</v>
      </c>
      <c r="P7" s="62"/>
      <c r="Q7" s="62"/>
      <c r="R7" s="62"/>
      <c r="S7" s="62"/>
      <c r="T7" s="79" t="s">
        <v>42</v>
      </c>
      <c r="U7" s="74" t="s">
        <v>43</v>
      </c>
      <c r="V7" s="62"/>
      <c r="W7" s="74" t="s">
        <v>44</v>
      </c>
      <c r="X7" s="80" t="s">
        <v>45</v>
      </c>
    </row>
    <row r="8" spans="1:24" ht="13.35" customHeight="1" x14ac:dyDescent="0.2">
      <c r="A8" s="81" t="s">
        <v>46</v>
      </c>
      <c r="B8" s="83"/>
      <c r="C8" s="83"/>
      <c r="D8" s="82"/>
      <c r="E8" s="84" t="s">
        <v>47</v>
      </c>
      <c r="F8" s="85">
        <v>1</v>
      </c>
      <c r="G8" s="85">
        <v>2</v>
      </c>
      <c r="H8" s="85">
        <v>3</v>
      </c>
      <c r="I8" s="85">
        <v>4</v>
      </c>
      <c r="J8" s="85">
        <v>5</v>
      </c>
      <c r="K8" s="85">
        <v>6</v>
      </c>
      <c r="L8" s="85">
        <v>7</v>
      </c>
      <c r="M8" s="85">
        <v>8</v>
      </c>
      <c r="N8" s="85">
        <v>9</v>
      </c>
      <c r="O8" s="85">
        <v>10</v>
      </c>
      <c r="P8" s="85">
        <v>11</v>
      </c>
      <c r="Q8" s="85">
        <v>12</v>
      </c>
      <c r="R8" s="85">
        <v>13</v>
      </c>
      <c r="S8" s="85">
        <v>14</v>
      </c>
      <c r="T8" s="85">
        <v>15</v>
      </c>
      <c r="U8" s="85">
        <v>16</v>
      </c>
      <c r="V8" s="85">
        <v>17</v>
      </c>
      <c r="W8" s="85">
        <v>18</v>
      </c>
      <c r="X8" s="86">
        <v>19</v>
      </c>
    </row>
    <row r="9" spans="1:24" ht="24" customHeight="1" x14ac:dyDescent="0.2">
      <c r="A9" s="87" t="s">
        <v>48</v>
      </c>
      <c r="B9" s="89"/>
      <c r="C9" s="89"/>
      <c r="D9" s="88"/>
      <c r="E9" s="90">
        <v>1</v>
      </c>
      <c r="F9" s="84">
        <v>66</v>
      </c>
      <c r="G9" s="84">
        <v>1</v>
      </c>
      <c r="H9" s="84">
        <v>5</v>
      </c>
      <c r="I9" s="84">
        <v>7</v>
      </c>
      <c r="J9" s="84">
        <v>6</v>
      </c>
      <c r="K9" s="84">
        <v>1</v>
      </c>
      <c r="L9" s="84">
        <v>0</v>
      </c>
      <c r="M9" s="84">
        <v>2</v>
      </c>
      <c r="N9" s="84">
        <v>55</v>
      </c>
      <c r="O9" s="84">
        <v>0</v>
      </c>
      <c r="P9" s="84">
        <v>50</v>
      </c>
      <c r="Q9" s="84">
        <v>50</v>
      </c>
      <c r="R9" s="84">
        <v>0</v>
      </c>
      <c r="S9" s="84">
        <v>0</v>
      </c>
      <c r="T9" s="84">
        <v>19</v>
      </c>
      <c r="U9" s="84">
        <v>19</v>
      </c>
      <c r="V9" s="84">
        <v>3849.48</v>
      </c>
      <c r="W9" s="84">
        <v>3283.23</v>
      </c>
      <c r="X9" s="84">
        <v>0</v>
      </c>
    </row>
    <row r="10" spans="1:24" ht="24.75" customHeight="1" x14ac:dyDescent="0.2">
      <c r="A10" s="91" t="s">
        <v>49</v>
      </c>
      <c r="B10" s="94" t="s">
        <v>50</v>
      </c>
      <c r="C10" s="96"/>
      <c r="D10" s="95"/>
      <c r="E10" s="90">
        <v>2</v>
      </c>
      <c r="F10" s="84">
        <v>59</v>
      </c>
      <c r="G10" s="84">
        <v>1</v>
      </c>
      <c r="H10" s="84">
        <v>5</v>
      </c>
      <c r="I10" s="84">
        <v>4</v>
      </c>
      <c r="J10" s="84">
        <v>4</v>
      </c>
      <c r="K10" s="84">
        <v>0</v>
      </c>
      <c r="L10" s="84">
        <v>0</v>
      </c>
      <c r="M10" s="84">
        <v>2</v>
      </c>
      <c r="N10" s="84">
        <v>51</v>
      </c>
      <c r="O10" s="84">
        <v>0</v>
      </c>
      <c r="P10" s="84">
        <v>50</v>
      </c>
      <c r="Q10" s="84">
        <v>50</v>
      </c>
      <c r="R10" s="84">
        <v>0</v>
      </c>
      <c r="S10" s="84">
        <v>0</v>
      </c>
      <c r="T10" s="84">
        <v>10</v>
      </c>
      <c r="U10" s="84">
        <v>10</v>
      </c>
      <c r="V10" s="84">
        <v>3849.48</v>
      </c>
      <c r="W10" s="84">
        <v>3283.23</v>
      </c>
      <c r="X10" s="84">
        <v>0</v>
      </c>
    </row>
    <row r="11" spans="1:24" ht="15.75" customHeight="1" x14ac:dyDescent="0.2">
      <c r="A11" s="93"/>
      <c r="B11" s="94" t="s">
        <v>51</v>
      </c>
      <c r="C11" s="96"/>
      <c r="D11" s="95"/>
      <c r="E11" s="90">
        <v>3</v>
      </c>
      <c r="F11" s="84">
        <v>7</v>
      </c>
      <c r="G11" s="84">
        <v>0</v>
      </c>
      <c r="H11" s="84">
        <v>0</v>
      </c>
      <c r="I11" s="84">
        <v>3</v>
      </c>
      <c r="J11" s="84">
        <v>2</v>
      </c>
      <c r="K11" s="84">
        <v>1</v>
      </c>
      <c r="L11" s="84">
        <v>0</v>
      </c>
      <c r="M11" s="84">
        <v>0</v>
      </c>
      <c r="N11" s="84">
        <v>4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7</v>
      </c>
      <c r="U11" s="84">
        <v>7</v>
      </c>
      <c r="V11" s="84">
        <v>0</v>
      </c>
      <c r="W11" s="84">
        <v>0</v>
      </c>
      <c r="X11" s="84">
        <v>0</v>
      </c>
    </row>
    <row r="12" spans="1:24" ht="14.25" customHeight="1" x14ac:dyDescent="0.2">
      <c r="A12" s="92"/>
      <c r="B12" s="98" t="s">
        <v>52</v>
      </c>
      <c r="C12" s="100"/>
      <c r="D12" s="99"/>
      <c r="E12" s="90">
        <v>4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2</v>
      </c>
      <c r="V12" s="84">
        <v>0</v>
      </c>
      <c r="W12" s="84">
        <v>0</v>
      </c>
      <c r="X12" s="84">
        <v>0</v>
      </c>
    </row>
    <row r="13" spans="1:24" ht="16.5" customHeight="1" x14ac:dyDescent="0.2">
      <c r="A13" s="101" t="s">
        <v>53</v>
      </c>
      <c r="B13" s="103"/>
      <c r="C13" s="103"/>
      <c r="D13" s="102"/>
      <c r="E13" s="90">
        <v>5</v>
      </c>
      <c r="F13" s="84">
        <v>2</v>
      </c>
      <c r="G13" s="84">
        <v>0</v>
      </c>
      <c r="H13" s="84">
        <v>1</v>
      </c>
      <c r="I13" s="84">
        <v>0</v>
      </c>
      <c r="J13" s="84">
        <v>1</v>
      </c>
      <c r="K13" s="84">
        <v>1</v>
      </c>
      <c r="L13" s="84">
        <v>0</v>
      </c>
      <c r="M13" s="84">
        <v>1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4</v>
      </c>
      <c r="U13" s="84">
        <v>4</v>
      </c>
      <c r="V13" s="84">
        <v>0</v>
      </c>
      <c r="W13" s="84">
        <v>0</v>
      </c>
      <c r="X13" s="84">
        <v>0</v>
      </c>
    </row>
    <row r="14" spans="1:24" ht="15.75" customHeight="1" x14ac:dyDescent="0.2">
      <c r="A14" s="104" t="s">
        <v>22</v>
      </c>
      <c r="B14" s="94" t="s">
        <v>54</v>
      </c>
      <c r="C14" s="96"/>
      <c r="D14" s="95"/>
      <c r="E14" s="90">
        <v>6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0</v>
      </c>
      <c r="U14" s="84">
        <v>0</v>
      </c>
      <c r="V14" s="84">
        <v>0</v>
      </c>
      <c r="W14" s="84">
        <v>0</v>
      </c>
      <c r="X14" s="84">
        <v>0</v>
      </c>
    </row>
    <row r="15" spans="1:24" ht="15" customHeight="1" x14ac:dyDescent="0.2">
      <c r="A15" s="106"/>
      <c r="B15" s="94" t="s">
        <v>55</v>
      </c>
      <c r="C15" s="96"/>
      <c r="D15" s="95"/>
      <c r="E15" s="90">
        <v>7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</row>
    <row r="16" spans="1:24" ht="15" customHeight="1" x14ac:dyDescent="0.2">
      <c r="A16" s="106"/>
      <c r="B16" s="107" t="s">
        <v>56</v>
      </c>
      <c r="C16" s="109"/>
      <c r="D16" s="108"/>
      <c r="E16" s="90">
        <v>8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</row>
    <row r="17" spans="1:24" ht="27.75" customHeight="1" x14ac:dyDescent="0.2">
      <c r="A17" s="106"/>
      <c r="B17" s="107" t="s">
        <v>57</v>
      </c>
      <c r="C17" s="109"/>
      <c r="D17" s="108"/>
      <c r="E17" s="90">
        <v>9</v>
      </c>
      <c r="F17" s="84">
        <v>2</v>
      </c>
      <c r="G17" s="84">
        <v>0</v>
      </c>
      <c r="H17" s="84">
        <v>1</v>
      </c>
      <c r="I17" s="84">
        <v>0</v>
      </c>
      <c r="J17" s="84">
        <v>1</v>
      </c>
      <c r="K17" s="84">
        <v>1</v>
      </c>
      <c r="L17" s="84">
        <v>0</v>
      </c>
      <c r="M17" s="84">
        <v>1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4</v>
      </c>
      <c r="U17" s="84">
        <v>4</v>
      </c>
      <c r="V17" s="84">
        <v>0</v>
      </c>
      <c r="W17" s="84">
        <v>0</v>
      </c>
      <c r="X17" s="84">
        <v>0</v>
      </c>
    </row>
    <row r="18" spans="1:24" ht="26.25" customHeight="1" x14ac:dyDescent="0.2">
      <c r="A18" s="105"/>
      <c r="B18" s="107" t="s">
        <v>58</v>
      </c>
      <c r="C18" s="109"/>
      <c r="D18" s="108"/>
      <c r="E18" s="90">
        <v>10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</row>
    <row r="19" spans="1:24" ht="17.25" customHeight="1" x14ac:dyDescent="0.2">
      <c r="A19" s="110" t="s">
        <v>59</v>
      </c>
      <c r="B19" s="112"/>
      <c r="C19" s="112"/>
      <c r="D19" s="111"/>
      <c r="E19" s="90">
        <v>11</v>
      </c>
      <c r="F19" s="84">
        <v>8</v>
      </c>
      <c r="G19" s="84">
        <v>0</v>
      </c>
      <c r="H19" s="84">
        <v>1</v>
      </c>
      <c r="I19" s="84">
        <v>2</v>
      </c>
      <c r="J19" s="84">
        <v>1</v>
      </c>
      <c r="K19" s="84">
        <v>1</v>
      </c>
      <c r="L19" s="84">
        <v>0</v>
      </c>
      <c r="M19" s="84">
        <v>1</v>
      </c>
      <c r="N19" s="84">
        <v>2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12</v>
      </c>
      <c r="U19" s="84">
        <v>12</v>
      </c>
      <c r="V19" s="84">
        <v>0</v>
      </c>
      <c r="W19" s="84">
        <v>0</v>
      </c>
      <c r="X19" s="84">
        <v>0</v>
      </c>
    </row>
    <row r="20" spans="1:24" ht="24" customHeight="1" x14ac:dyDescent="0.2">
      <c r="A20" s="91" t="s">
        <v>22</v>
      </c>
      <c r="B20" s="107" t="s">
        <v>60</v>
      </c>
      <c r="C20" s="109"/>
      <c r="D20" s="108"/>
      <c r="E20" s="90">
        <v>12</v>
      </c>
      <c r="F20" s="84">
        <v>2</v>
      </c>
      <c r="G20" s="84">
        <v>0</v>
      </c>
      <c r="H20" s="84">
        <v>0</v>
      </c>
      <c r="I20" s="84">
        <v>1</v>
      </c>
      <c r="J20" s="84">
        <v>0</v>
      </c>
      <c r="K20" s="84">
        <v>0</v>
      </c>
      <c r="L20" s="84">
        <v>0</v>
      </c>
      <c r="M20" s="84">
        <v>0</v>
      </c>
      <c r="N20" s="84">
        <v>1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1</v>
      </c>
      <c r="U20" s="84">
        <v>1</v>
      </c>
      <c r="V20" s="84">
        <v>0</v>
      </c>
      <c r="W20" s="84">
        <v>0</v>
      </c>
      <c r="X20" s="84">
        <v>0</v>
      </c>
    </row>
    <row r="21" spans="1:24" ht="27.75" customHeight="1" x14ac:dyDescent="0.2">
      <c r="A21" s="93"/>
      <c r="B21" s="107" t="s">
        <v>61</v>
      </c>
      <c r="C21" s="109"/>
      <c r="D21" s="108"/>
      <c r="E21" s="90">
        <v>13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</row>
    <row r="22" spans="1:24" ht="26.25" customHeight="1" x14ac:dyDescent="0.2">
      <c r="A22" s="93"/>
      <c r="B22" s="94" t="s">
        <v>62</v>
      </c>
      <c r="C22" s="96"/>
      <c r="D22" s="95"/>
      <c r="E22" s="90">
        <v>14</v>
      </c>
      <c r="F22" s="84">
        <v>2</v>
      </c>
      <c r="G22" s="84">
        <v>0</v>
      </c>
      <c r="H22" s="84">
        <v>1</v>
      </c>
      <c r="I22" s="84">
        <v>0</v>
      </c>
      <c r="J22" s="84">
        <v>0</v>
      </c>
      <c r="K22" s="84">
        <v>0</v>
      </c>
      <c r="L22" s="84">
        <v>0</v>
      </c>
      <c r="M22" s="84">
        <v>1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6</v>
      </c>
      <c r="U22" s="84">
        <v>6</v>
      </c>
      <c r="V22" s="84">
        <v>0</v>
      </c>
      <c r="W22" s="84">
        <v>0</v>
      </c>
      <c r="X22" s="84">
        <v>0</v>
      </c>
    </row>
    <row r="23" spans="1:24" ht="15.75" customHeight="1" x14ac:dyDescent="0.2">
      <c r="A23" s="93"/>
      <c r="B23" s="107" t="s">
        <v>63</v>
      </c>
      <c r="C23" s="109"/>
      <c r="D23" s="108"/>
      <c r="E23" s="90">
        <v>15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</row>
    <row r="24" spans="1:24" ht="16.5" customHeight="1" x14ac:dyDescent="0.2">
      <c r="A24" s="93"/>
      <c r="B24" s="107" t="s">
        <v>64</v>
      </c>
      <c r="C24" s="109"/>
      <c r="D24" s="108"/>
      <c r="E24" s="90">
        <v>16</v>
      </c>
      <c r="F24" s="84">
        <v>3</v>
      </c>
      <c r="G24" s="84">
        <v>0</v>
      </c>
      <c r="H24" s="84">
        <v>0</v>
      </c>
      <c r="I24" s="84">
        <v>1</v>
      </c>
      <c r="J24" s="84">
        <v>1</v>
      </c>
      <c r="K24" s="84">
        <v>1</v>
      </c>
      <c r="L24" s="84">
        <v>0</v>
      </c>
      <c r="M24" s="84">
        <v>0</v>
      </c>
      <c r="N24" s="84">
        <v>1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2</v>
      </c>
      <c r="U24" s="84">
        <v>2</v>
      </c>
      <c r="V24" s="84">
        <v>0</v>
      </c>
      <c r="W24" s="84">
        <v>0</v>
      </c>
      <c r="X24" s="84">
        <v>0</v>
      </c>
    </row>
    <row r="25" spans="1:24" ht="26.25" customHeight="1" x14ac:dyDescent="0.2">
      <c r="A25" s="93"/>
      <c r="B25" s="107" t="s">
        <v>65</v>
      </c>
      <c r="C25" s="109"/>
      <c r="D25" s="108"/>
      <c r="E25" s="90">
        <v>17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</row>
    <row r="26" spans="1:24" ht="24" customHeight="1" x14ac:dyDescent="0.2">
      <c r="A26" s="93"/>
      <c r="B26" s="94" t="s">
        <v>66</v>
      </c>
      <c r="C26" s="96"/>
      <c r="D26" s="95"/>
      <c r="E26" s="90">
        <v>18</v>
      </c>
      <c r="F26" s="84">
        <v>1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</row>
    <row r="27" spans="1:24" ht="27" customHeight="1" x14ac:dyDescent="0.2">
      <c r="A27" s="93"/>
      <c r="B27" s="94" t="s">
        <v>67</v>
      </c>
      <c r="C27" s="96"/>
      <c r="D27" s="95"/>
      <c r="E27" s="90">
        <v>19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</row>
    <row r="28" spans="1:24" ht="27" customHeight="1" x14ac:dyDescent="0.2">
      <c r="A28" s="93"/>
      <c r="B28" s="94" t="s">
        <v>68</v>
      </c>
      <c r="C28" s="96"/>
      <c r="D28" s="95"/>
      <c r="E28" s="84">
        <v>20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</row>
    <row r="29" spans="1:24" ht="17.25" customHeight="1" x14ac:dyDescent="0.2">
      <c r="A29" s="93"/>
      <c r="B29" s="98" t="s">
        <v>69</v>
      </c>
      <c r="C29" s="100"/>
      <c r="D29" s="99"/>
      <c r="E29" s="90">
        <v>21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</row>
    <row r="30" spans="1:24" ht="17.25" customHeight="1" x14ac:dyDescent="0.2">
      <c r="A30" s="93"/>
      <c r="B30" s="113" t="s">
        <v>70</v>
      </c>
      <c r="C30" s="115"/>
      <c r="D30" s="114"/>
      <c r="E30" s="90">
        <v>22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</row>
    <row r="31" spans="1:24" ht="18.75" customHeight="1" x14ac:dyDescent="0.2">
      <c r="A31" s="93"/>
      <c r="B31" s="107" t="s">
        <v>71</v>
      </c>
      <c r="C31" s="109"/>
      <c r="D31" s="108"/>
      <c r="E31" s="90">
        <v>23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</row>
    <row r="32" spans="1:24" ht="24.75" customHeight="1" x14ac:dyDescent="0.2">
      <c r="A32" s="93"/>
      <c r="B32" s="94" t="s">
        <v>72</v>
      </c>
      <c r="C32" s="96"/>
      <c r="D32" s="95"/>
      <c r="E32" s="90">
        <v>24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3</v>
      </c>
      <c r="U32" s="84">
        <v>3</v>
      </c>
      <c r="V32" s="84">
        <v>0</v>
      </c>
      <c r="W32" s="84">
        <v>0</v>
      </c>
      <c r="X32" s="84">
        <v>0</v>
      </c>
    </row>
    <row r="33" spans="1:24" ht="27" customHeight="1" x14ac:dyDescent="0.2">
      <c r="A33" s="101" t="s">
        <v>73</v>
      </c>
      <c r="B33" s="103"/>
      <c r="C33" s="103"/>
      <c r="D33" s="102"/>
      <c r="E33" s="90">
        <v>25</v>
      </c>
      <c r="F33" s="84">
        <v>2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2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2</v>
      </c>
      <c r="U33" s="84">
        <v>2</v>
      </c>
      <c r="V33" s="84">
        <v>0</v>
      </c>
      <c r="W33" s="84">
        <v>0</v>
      </c>
      <c r="X33" s="84">
        <v>0</v>
      </c>
    </row>
    <row r="34" spans="1:24" ht="18" customHeight="1" x14ac:dyDescent="0.2">
      <c r="A34" s="87" t="s">
        <v>74</v>
      </c>
      <c r="B34" s="89"/>
      <c r="C34" s="89"/>
      <c r="D34" s="88"/>
      <c r="E34" s="90">
        <v>26</v>
      </c>
      <c r="F34" s="84">
        <v>6</v>
      </c>
      <c r="G34" s="84">
        <v>0</v>
      </c>
      <c r="H34" s="84">
        <v>3</v>
      </c>
      <c r="I34" s="84">
        <v>2</v>
      </c>
      <c r="J34" s="84">
        <v>2</v>
      </c>
      <c r="K34" s="84">
        <v>2</v>
      </c>
      <c r="L34" s="84">
        <v>0</v>
      </c>
      <c r="M34" s="84">
        <v>0</v>
      </c>
      <c r="N34" s="84">
        <v>3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3</v>
      </c>
      <c r="U34" s="84">
        <v>3</v>
      </c>
      <c r="V34" s="84">
        <v>0</v>
      </c>
      <c r="W34" s="84">
        <v>0</v>
      </c>
      <c r="X34" s="84">
        <v>0</v>
      </c>
    </row>
    <row r="35" spans="1:24" ht="15.75" customHeight="1" x14ac:dyDescent="0.2">
      <c r="A35" s="110" t="s">
        <v>75</v>
      </c>
      <c r="B35" s="112"/>
      <c r="C35" s="112"/>
      <c r="D35" s="111"/>
      <c r="E35" s="90">
        <v>27</v>
      </c>
      <c r="F35" s="84">
        <v>33</v>
      </c>
      <c r="G35" s="84">
        <v>2</v>
      </c>
      <c r="H35" s="84">
        <v>12</v>
      </c>
      <c r="I35" s="84">
        <v>6</v>
      </c>
      <c r="J35" s="84">
        <v>11</v>
      </c>
      <c r="K35" s="84">
        <v>10</v>
      </c>
      <c r="L35" s="84">
        <v>2</v>
      </c>
      <c r="M35" s="84">
        <v>2</v>
      </c>
      <c r="N35" s="84">
        <v>19</v>
      </c>
      <c r="O35" s="84">
        <v>2</v>
      </c>
      <c r="P35" s="84">
        <v>5</v>
      </c>
      <c r="Q35" s="84">
        <v>2</v>
      </c>
      <c r="R35" s="84">
        <v>0</v>
      </c>
      <c r="S35" s="84">
        <v>0</v>
      </c>
      <c r="T35" s="84">
        <v>23</v>
      </c>
      <c r="U35" s="84">
        <v>23</v>
      </c>
      <c r="V35" s="84">
        <v>0</v>
      </c>
      <c r="W35" s="84">
        <v>0</v>
      </c>
      <c r="X35" s="84">
        <v>0</v>
      </c>
    </row>
    <row r="36" spans="1:24" ht="30" customHeight="1" x14ac:dyDescent="0.2">
      <c r="A36" s="87" t="s">
        <v>76</v>
      </c>
      <c r="B36" s="89"/>
      <c r="C36" s="89"/>
      <c r="D36" s="88"/>
      <c r="E36" s="90">
        <v>28</v>
      </c>
      <c r="F36" s="84">
        <v>67</v>
      </c>
      <c r="G36" s="84">
        <v>0</v>
      </c>
      <c r="H36" s="84">
        <v>51</v>
      </c>
      <c r="I36" s="84">
        <v>11</v>
      </c>
      <c r="J36" s="84">
        <v>57</v>
      </c>
      <c r="K36" s="84">
        <v>52</v>
      </c>
      <c r="L36" s="84">
        <v>0</v>
      </c>
      <c r="M36" s="84">
        <v>6</v>
      </c>
      <c r="N36" s="84">
        <v>3</v>
      </c>
      <c r="O36" s="84">
        <v>0</v>
      </c>
      <c r="P36" s="84">
        <v>39</v>
      </c>
      <c r="Q36" s="84">
        <v>56</v>
      </c>
      <c r="R36" s="84">
        <v>0</v>
      </c>
      <c r="S36" s="84">
        <v>0</v>
      </c>
      <c r="T36" s="84">
        <v>9</v>
      </c>
      <c r="U36" s="84">
        <v>9</v>
      </c>
      <c r="V36" s="84">
        <v>313.45999999999998</v>
      </c>
      <c r="W36" s="84">
        <v>121.77</v>
      </c>
      <c r="X36" s="84">
        <v>0</v>
      </c>
    </row>
    <row r="37" spans="1:24" ht="28.5" customHeight="1" x14ac:dyDescent="0.2">
      <c r="A37" s="116" t="s">
        <v>77</v>
      </c>
      <c r="B37" s="117"/>
      <c r="C37" s="123" t="s">
        <v>78</v>
      </c>
      <c r="D37" s="124"/>
      <c r="E37" s="90">
        <v>29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</row>
    <row r="38" spans="1:24" ht="26.25" customHeight="1" x14ac:dyDescent="0.2">
      <c r="A38" s="120"/>
      <c r="B38" s="121"/>
      <c r="C38" s="126" t="s">
        <v>79</v>
      </c>
      <c r="D38" s="127"/>
      <c r="E38" s="90">
        <v>30</v>
      </c>
      <c r="F38" s="84">
        <v>8</v>
      </c>
      <c r="G38" s="84">
        <v>0</v>
      </c>
      <c r="H38" s="84">
        <v>0</v>
      </c>
      <c r="I38" s="84">
        <v>5</v>
      </c>
      <c r="J38" s="84">
        <v>0</v>
      </c>
      <c r="K38" s="84">
        <v>0</v>
      </c>
      <c r="L38" s="84">
        <v>0</v>
      </c>
      <c r="M38" s="84">
        <v>5</v>
      </c>
      <c r="N38" s="84">
        <v>3</v>
      </c>
      <c r="O38" s="84">
        <v>0</v>
      </c>
      <c r="P38" s="84">
        <v>2</v>
      </c>
      <c r="Q38" s="84">
        <v>1</v>
      </c>
      <c r="R38" s="84">
        <v>0</v>
      </c>
      <c r="S38" s="84">
        <v>0</v>
      </c>
      <c r="T38" s="84">
        <v>5</v>
      </c>
      <c r="U38" s="84">
        <v>5</v>
      </c>
      <c r="V38" s="84">
        <v>112</v>
      </c>
      <c r="W38" s="84">
        <v>112</v>
      </c>
      <c r="X38" s="84">
        <v>0</v>
      </c>
    </row>
    <row r="39" spans="1:24" ht="26.25" customHeight="1" x14ac:dyDescent="0.2">
      <c r="A39" s="118"/>
      <c r="B39" s="119"/>
      <c r="C39" s="123" t="s">
        <v>80</v>
      </c>
      <c r="D39" s="124"/>
      <c r="E39" s="90">
        <v>31</v>
      </c>
      <c r="F39" s="84">
        <v>59</v>
      </c>
      <c r="G39" s="84">
        <v>0</v>
      </c>
      <c r="H39" s="84">
        <v>51</v>
      </c>
      <c r="I39" s="84">
        <v>6</v>
      </c>
      <c r="J39" s="84">
        <v>57</v>
      </c>
      <c r="K39" s="84">
        <v>52</v>
      </c>
      <c r="L39" s="84">
        <v>0</v>
      </c>
      <c r="M39" s="84">
        <v>1</v>
      </c>
      <c r="N39" s="84">
        <v>0</v>
      </c>
      <c r="O39" s="84">
        <v>0</v>
      </c>
      <c r="P39" s="84">
        <v>37</v>
      </c>
      <c r="Q39" s="84">
        <v>55</v>
      </c>
      <c r="R39" s="84">
        <v>0</v>
      </c>
      <c r="S39" s="84">
        <v>0</v>
      </c>
      <c r="T39" s="84">
        <v>4</v>
      </c>
      <c r="U39" s="84">
        <v>4</v>
      </c>
      <c r="V39" s="84">
        <v>201.46</v>
      </c>
      <c r="W39" s="84">
        <v>9.77</v>
      </c>
      <c r="X39" s="84">
        <v>0</v>
      </c>
    </row>
    <row r="40" spans="1:24" ht="24" customHeight="1" x14ac:dyDescent="0.2">
      <c r="A40" s="128" t="s">
        <v>81</v>
      </c>
      <c r="B40" s="130"/>
      <c r="C40" s="130"/>
      <c r="D40" s="129"/>
      <c r="E40" s="90">
        <v>32</v>
      </c>
      <c r="F40" s="84">
        <v>13</v>
      </c>
      <c r="G40" s="84">
        <v>0</v>
      </c>
      <c r="H40" s="84">
        <v>6</v>
      </c>
      <c r="I40" s="84">
        <v>4</v>
      </c>
      <c r="J40" s="84">
        <v>5</v>
      </c>
      <c r="K40" s="84">
        <v>5</v>
      </c>
      <c r="L40" s="84">
        <v>0</v>
      </c>
      <c r="M40" s="84">
        <v>0</v>
      </c>
      <c r="N40" s="84">
        <v>2</v>
      </c>
      <c r="O40" s="84">
        <v>0</v>
      </c>
      <c r="P40" s="84">
        <v>2</v>
      </c>
      <c r="Q40" s="84">
        <v>2</v>
      </c>
      <c r="R40" s="84">
        <v>0</v>
      </c>
      <c r="S40" s="84">
        <v>0</v>
      </c>
      <c r="T40" s="84">
        <v>4</v>
      </c>
      <c r="U40" s="84">
        <v>4</v>
      </c>
      <c r="V40" s="84">
        <v>71.89</v>
      </c>
      <c r="W40" s="84">
        <v>71.89</v>
      </c>
      <c r="X40" s="84">
        <v>0</v>
      </c>
    </row>
    <row r="41" spans="1:24" ht="16.5" customHeight="1" x14ac:dyDescent="0.2">
      <c r="A41" s="91" t="s">
        <v>77</v>
      </c>
      <c r="B41" s="131"/>
      <c r="C41" s="123" t="s">
        <v>82</v>
      </c>
      <c r="D41" s="124"/>
      <c r="E41" s="90">
        <v>33</v>
      </c>
      <c r="F41" s="84">
        <v>10</v>
      </c>
      <c r="G41" s="84">
        <v>0</v>
      </c>
      <c r="H41" s="84">
        <v>6</v>
      </c>
      <c r="I41" s="84">
        <v>2</v>
      </c>
      <c r="J41" s="84">
        <v>4</v>
      </c>
      <c r="K41" s="84">
        <v>4</v>
      </c>
      <c r="L41" s="84">
        <v>0</v>
      </c>
      <c r="M41" s="84">
        <v>0</v>
      </c>
      <c r="N41" s="84">
        <v>0</v>
      </c>
      <c r="O41" s="84">
        <v>0</v>
      </c>
      <c r="P41" s="84">
        <v>2</v>
      </c>
      <c r="Q41" s="84">
        <v>2</v>
      </c>
      <c r="R41" s="84">
        <v>0</v>
      </c>
      <c r="S41" s="84">
        <v>0</v>
      </c>
      <c r="T41" s="84">
        <v>4</v>
      </c>
      <c r="U41" s="84">
        <v>4</v>
      </c>
      <c r="V41" s="84">
        <v>71.89</v>
      </c>
      <c r="W41" s="84">
        <v>71.89</v>
      </c>
      <c r="X41" s="84">
        <v>0</v>
      </c>
    </row>
    <row r="42" spans="1:24" ht="16.5" customHeight="1" x14ac:dyDescent="0.2">
      <c r="A42" s="93"/>
      <c r="B42" s="131"/>
      <c r="C42" s="132" t="s">
        <v>83</v>
      </c>
      <c r="D42" s="135" t="s">
        <v>84</v>
      </c>
      <c r="E42" s="90">
        <v>34</v>
      </c>
      <c r="F42" s="84">
        <v>6</v>
      </c>
      <c r="G42" s="84">
        <v>0</v>
      </c>
      <c r="H42" s="84">
        <v>4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  <c r="R42" s="84">
        <v>0</v>
      </c>
      <c r="S42" s="84">
        <v>0</v>
      </c>
      <c r="T42" s="84">
        <v>4</v>
      </c>
      <c r="U42" s="84">
        <v>4</v>
      </c>
      <c r="V42" s="84">
        <v>0</v>
      </c>
      <c r="W42" s="84">
        <v>0</v>
      </c>
      <c r="X42" s="84">
        <v>0</v>
      </c>
    </row>
    <row r="43" spans="1:24" ht="15.75" customHeight="1" x14ac:dyDescent="0.2">
      <c r="A43" s="93"/>
      <c r="B43" s="131"/>
      <c r="C43" s="134"/>
      <c r="D43" s="135" t="s">
        <v>85</v>
      </c>
      <c r="E43" s="90">
        <v>35</v>
      </c>
      <c r="F43" s="84">
        <v>4</v>
      </c>
      <c r="G43" s="84">
        <v>0</v>
      </c>
      <c r="H43" s="84">
        <v>2</v>
      </c>
      <c r="I43" s="84">
        <v>2</v>
      </c>
      <c r="J43" s="84">
        <v>4</v>
      </c>
      <c r="K43" s="84">
        <v>4</v>
      </c>
      <c r="L43" s="84">
        <v>0</v>
      </c>
      <c r="M43" s="84">
        <v>0</v>
      </c>
      <c r="N43" s="84">
        <v>0</v>
      </c>
      <c r="O43" s="84">
        <v>0</v>
      </c>
      <c r="P43" s="84">
        <v>2</v>
      </c>
      <c r="Q43" s="84">
        <v>2</v>
      </c>
      <c r="R43" s="84">
        <v>0</v>
      </c>
      <c r="S43" s="84">
        <v>0</v>
      </c>
      <c r="T43" s="84">
        <v>0</v>
      </c>
      <c r="U43" s="84">
        <v>0</v>
      </c>
      <c r="V43" s="84">
        <v>71.89</v>
      </c>
      <c r="W43" s="84">
        <v>71.89</v>
      </c>
      <c r="X43" s="84">
        <v>0</v>
      </c>
    </row>
    <row r="44" spans="1:24" ht="15" customHeight="1" x14ac:dyDescent="0.2">
      <c r="A44" s="93"/>
      <c r="B44" s="136"/>
      <c r="C44" s="133"/>
      <c r="D44" s="137" t="s">
        <v>86</v>
      </c>
      <c r="E44" s="90">
        <v>36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</row>
    <row r="45" spans="1:24" ht="15" customHeight="1" x14ac:dyDescent="0.2">
      <c r="A45" s="93"/>
      <c r="B45" s="115" t="s">
        <v>87</v>
      </c>
      <c r="C45" s="115"/>
      <c r="D45" s="114"/>
      <c r="E45" s="90">
        <v>37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0</v>
      </c>
      <c r="Q45" s="84">
        <v>0</v>
      </c>
      <c r="R45" s="84">
        <v>0</v>
      </c>
      <c r="S45" s="84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</row>
    <row r="46" spans="1:24" ht="16.5" customHeight="1" x14ac:dyDescent="0.2">
      <c r="A46" s="93"/>
      <c r="B46" s="115" t="s">
        <v>88</v>
      </c>
      <c r="C46" s="115"/>
      <c r="D46" s="114"/>
      <c r="E46" s="90">
        <v>38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  <c r="P46" s="84">
        <v>0</v>
      </c>
      <c r="Q46" s="84">
        <v>0</v>
      </c>
      <c r="R46" s="84">
        <v>0</v>
      </c>
      <c r="S46" s="84">
        <v>0</v>
      </c>
      <c r="T46" s="84">
        <v>0</v>
      </c>
      <c r="U46" s="84">
        <v>0</v>
      </c>
      <c r="V46" s="84">
        <v>0</v>
      </c>
      <c r="W46" s="84">
        <v>0</v>
      </c>
      <c r="X46" s="84">
        <v>0</v>
      </c>
    </row>
    <row r="47" spans="1:24" ht="13.5" customHeight="1" x14ac:dyDescent="0.2">
      <c r="A47" s="92"/>
      <c r="B47" s="139" t="s">
        <v>89</v>
      </c>
      <c r="C47" s="139"/>
      <c r="D47" s="124"/>
      <c r="E47" s="90">
        <v>39</v>
      </c>
      <c r="F47" s="84">
        <v>1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1</v>
      </c>
      <c r="O47" s="84">
        <v>0</v>
      </c>
      <c r="P47" s="84">
        <v>0</v>
      </c>
      <c r="Q47" s="84">
        <v>0</v>
      </c>
      <c r="R47" s="84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4">
        <v>0</v>
      </c>
    </row>
    <row r="48" spans="1:24" ht="17.25" customHeight="1" x14ac:dyDescent="0.2">
      <c r="A48" s="140" t="s">
        <v>90</v>
      </c>
      <c r="B48" s="142"/>
      <c r="C48" s="142"/>
      <c r="D48" s="141"/>
      <c r="E48" s="90">
        <v>40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  <c r="P48" s="84">
        <v>0</v>
      </c>
      <c r="Q48" s="84">
        <v>0</v>
      </c>
      <c r="R48" s="84">
        <v>0</v>
      </c>
      <c r="S48" s="84">
        <v>0</v>
      </c>
      <c r="T48" s="84">
        <v>3</v>
      </c>
      <c r="U48" s="84">
        <v>3</v>
      </c>
      <c r="V48" s="84">
        <v>0</v>
      </c>
      <c r="W48" s="84">
        <v>0</v>
      </c>
      <c r="X48" s="84">
        <v>0</v>
      </c>
    </row>
    <row r="49" spans="1:24" ht="18" customHeight="1" x14ac:dyDescent="0.2">
      <c r="A49" s="87" t="s">
        <v>91</v>
      </c>
      <c r="B49" s="89"/>
      <c r="C49" s="89"/>
      <c r="D49" s="88"/>
      <c r="E49" s="90">
        <v>41</v>
      </c>
      <c r="F49" s="84">
        <v>3</v>
      </c>
      <c r="G49" s="84">
        <v>0</v>
      </c>
      <c r="H49" s="84">
        <v>0</v>
      </c>
      <c r="I49" s="84">
        <v>2</v>
      </c>
      <c r="J49" s="84">
        <v>0</v>
      </c>
      <c r="K49" s="84">
        <v>0</v>
      </c>
      <c r="L49" s="84">
        <v>0</v>
      </c>
      <c r="M49" s="84">
        <v>1</v>
      </c>
      <c r="N49" s="84">
        <v>1</v>
      </c>
      <c r="O49" s="84">
        <v>0</v>
      </c>
      <c r="P49" s="84">
        <v>0</v>
      </c>
      <c r="Q49" s="84">
        <v>0</v>
      </c>
      <c r="R49" s="84">
        <v>0</v>
      </c>
      <c r="S49" s="84">
        <v>0</v>
      </c>
      <c r="T49" s="84">
        <v>1</v>
      </c>
      <c r="U49" s="84">
        <v>1</v>
      </c>
      <c r="V49" s="84">
        <v>0</v>
      </c>
      <c r="W49" s="84">
        <v>0</v>
      </c>
      <c r="X49" s="84">
        <v>0</v>
      </c>
    </row>
    <row r="50" spans="1:24" ht="16.5" customHeight="1" x14ac:dyDescent="0.2">
      <c r="A50" s="116" t="s">
        <v>77</v>
      </c>
      <c r="B50" s="117"/>
      <c r="C50" s="126" t="s">
        <v>92</v>
      </c>
      <c r="D50" s="127"/>
      <c r="E50" s="90">
        <v>42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1</v>
      </c>
      <c r="U50" s="84">
        <v>1</v>
      </c>
      <c r="V50" s="84">
        <v>0</v>
      </c>
      <c r="W50" s="84">
        <v>0</v>
      </c>
      <c r="X50" s="84">
        <v>0</v>
      </c>
    </row>
    <row r="51" spans="1:24" ht="27.75" customHeight="1" x14ac:dyDescent="0.2">
      <c r="A51" s="120"/>
      <c r="B51" s="121"/>
      <c r="C51" s="143" t="s">
        <v>83</v>
      </c>
      <c r="D51" s="125" t="s">
        <v>93</v>
      </c>
      <c r="E51" s="90">
        <v>43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  <c r="P51" s="84">
        <v>0</v>
      </c>
      <c r="Q51" s="84">
        <v>0</v>
      </c>
      <c r="R51" s="84">
        <v>0</v>
      </c>
      <c r="S51" s="84">
        <v>0</v>
      </c>
      <c r="T51" s="84">
        <v>1</v>
      </c>
      <c r="U51" s="84">
        <v>1</v>
      </c>
      <c r="V51" s="84">
        <v>0</v>
      </c>
      <c r="W51" s="84">
        <v>0</v>
      </c>
      <c r="X51" s="84">
        <v>0</v>
      </c>
    </row>
    <row r="52" spans="1:24" ht="19.5" customHeight="1" x14ac:dyDescent="0.2">
      <c r="A52" s="120"/>
      <c r="B52" s="121"/>
      <c r="C52" s="126" t="s">
        <v>94</v>
      </c>
      <c r="D52" s="127"/>
      <c r="E52" s="90">
        <v>44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84">
        <v>0</v>
      </c>
    </row>
    <row r="53" spans="1:24" ht="26.25" customHeight="1" x14ac:dyDescent="0.2">
      <c r="A53" s="120"/>
      <c r="B53" s="121"/>
      <c r="C53" s="126" t="s">
        <v>95</v>
      </c>
      <c r="D53" s="127"/>
      <c r="E53" s="90">
        <v>45</v>
      </c>
      <c r="F53" s="84">
        <v>3</v>
      </c>
      <c r="G53" s="84">
        <v>0</v>
      </c>
      <c r="H53" s="84">
        <v>0</v>
      </c>
      <c r="I53" s="84">
        <v>2</v>
      </c>
      <c r="J53" s="84">
        <v>0</v>
      </c>
      <c r="K53" s="84">
        <v>0</v>
      </c>
      <c r="L53" s="84">
        <v>0</v>
      </c>
      <c r="M53" s="84">
        <v>1</v>
      </c>
      <c r="N53" s="84">
        <v>1</v>
      </c>
      <c r="O53" s="84">
        <v>0</v>
      </c>
      <c r="P53" s="84">
        <v>0</v>
      </c>
      <c r="Q53" s="84">
        <v>0</v>
      </c>
      <c r="R53" s="84">
        <v>0</v>
      </c>
      <c r="S53" s="84">
        <v>0</v>
      </c>
      <c r="T53" s="84">
        <v>0</v>
      </c>
      <c r="U53" s="84">
        <v>0</v>
      </c>
      <c r="V53" s="84">
        <v>0</v>
      </c>
      <c r="W53" s="84">
        <v>0</v>
      </c>
      <c r="X53" s="84">
        <v>0</v>
      </c>
    </row>
    <row r="54" spans="1:24" s="144" customFormat="1" ht="15.75" customHeight="1" x14ac:dyDescent="0.2">
      <c r="A54" s="145" t="s">
        <v>46</v>
      </c>
      <c r="B54" s="147"/>
      <c r="C54" s="147"/>
      <c r="D54" s="146"/>
      <c r="E54" s="90" t="s">
        <v>47</v>
      </c>
      <c r="F54" s="84">
        <v>1</v>
      </c>
      <c r="G54" s="84">
        <v>2</v>
      </c>
      <c r="H54" s="84">
        <v>3</v>
      </c>
      <c r="I54" s="84">
        <v>4</v>
      </c>
      <c r="J54" s="84">
        <v>5</v>
      </c>
      <c r="K54" s="84">
        <v>6</v>
      </c>
      <c r="L54" s="84">
        <v>7</v>
      </c>
      <c r="M54" s="84">
        <v>8</v>
      </c>
      <c r="N54" s="84">
        <v>9</v>
      </c>
      <c r="O54" s="84">
        <v>10</v>
      </c>
      <c r="P54" s="84">
        <v>11</v>
      </c>
      <c r="Q54" s="84">
        <v>12</v>
      </c>
      <c r="R54" s="84">
        <v>13</v>
      </c>
      <c r="S54" s="84">
        <v>14</v>
      </c>
      <c r="T54" s="84">
        <v>15</v>
      </c>
      <c r="U54" s="84">
        <v>16</v>
      </c>
      <c r="V54" s="84">
        <v>17</v>
      </c>
      <c r="W54" s="84">
        <v>18</v>
      </c>
      <c r="X54" s="148">
        <v>19</v>
      </c>
    </row>
    <row r="55" spans="1:24" ht="13.5" customHeight="1" x14ac:dyDescent="0.2">
      <c r="A55" s="149" t="s">
        <v>96</v>
      </c>
      <c r="B55" s="151"/>
      <c r="C55" s="151"/>
      <c r="D55" s="150"/>
      <c r="E55" s="90">
        <v>46</v>
      </c>
      <c r="F55" s="84">
        <v>93</v>
      </c>
      <c r="G55" s="84">
        <v>0</v>
      </c>
      <c r="H55" s="84">
        <v>88</v>
      </c>
      <c r="I55" s="84">
        <v>2</v>
      </c>
      <c r="J55" s="84">
        <v>5</v>
      </c>
      <c r="K55" s="84">
        <v>3</v>
      </c>
      <c r="L55" s="84">
        <v>1</v>
      </c>
      <c r="M55" s="84">
        <v>86</v>
      </c>
      <c r="N55" s="84">
        <v>1</v>
      </c>
      <c r="O55" s="84">
        <v>0</v>
      </c>
      <c r="P55" s="84">
        <v>13</v>
      </c>
      <c r="Q55" s="84">
        <v>3</v>
      </c>
      <c r="R55" s="84">
        <v>0</v>
      </c>
      <c r="S55" s="84">
        <v>0</v>
      </c>
      <c r="T55" s="84">
        <v>41</v>
      </c>
      <c r="U55" s="84">
        <v>41</v>
      </c>
      <c r="V55" s="84">
        <v>18.23</v>
      </c>
      <c r="W55" s="84">
        <v>12.57</v>
      </c>
      <c r="X55" s="84">
        <v>0</v>
      </c>
    </row>
    <row r="56" spans="1:24" ht="14.25" customHeight="1" x14ac:dyDescent="0.2">
      <c r="A56" s="152" t="s">
        <v>22</v>
      </c>
      <c r="B56" s="98" t="s">
        <v>97</v>
      </c>
      <c r="C56" s="100"/>
      <c r="D56" s="99"/>
      <c r="E56" s="90">
        <v>47</v>
      </c>
      <c r="F56" s="84">
        <v>85</v>
      </c>
      <c r="G56" s="84">
        <v>0</v>
      </c>
      <c r="H56" s="84">
        <v>85</v>
      </c>
      <c r="I56" s="84">
        <v>0</v>
      </c>
      <c r="J56" s="84">
        <v>0</v>
      </c>
      <c r="K56" s="84">
        <v>0</v>
      </c>
      <c r="L56" s="84">
        <v>0</v>
      </c>
      <c r="M56" s="84">
        <v>85</v>
      </c>
      <c r="N56" s="84">
        <v>0</v>
      </c>
      <c r="O56" s="84">
        <v>0</v>
      </c>
      <c r="P56" s="84">
        <v>10</v>
      </c>
      <c r="Q56" s="84">
        <v>0</v>
      </c>
      <c r="R56" s="84">
        <v>0</v>
      </c>
      <c r="S56" s="84">
        <v>0</v>
      </c>
      <c r="T56" s="84">
        <v>31</v>
      </c>
      <c r="U56" s="84">
        <v>31</v>
      </c>
      <c r="V56" s="84">
        <v>0</v>
      </c>
      <c r="W56" s="84">
        <v>0</v>
      </c>
      <c r="X56" s="84">
        <v>0</v>
      </c>
    </row>
    <row r="57" spans="1:24" ht="14.25" customHeight="1" x14ac:dyDescent="0.2">
      <c r="A57" s="153"/>
      <c r="B57" s="154"/>
      <c r="C57" s="155" t="s">
        <v>83</v>
      </c>
      <c r="D57" s="97" t="s">
        <v>98</v>
      </c>
      <c r="E57" s="90">
        <v>48</v>
      </c>
      <c r="F57" s="84">
        <v>85</v>
      </c>
      <c r="G57" s="84">
        <v>0</v>
      </c>
      <c r="H57" s="84">
        <v>85</v>
      </c>
      <c r="I57" s="84">
        <v>0</v>
      </c>
      <c r="J57" s="84">
        <v>0</v>
      </c>
      <c r="K57" s="84">
        <v>0</v>
      </c>
      <c r="L57" s="84">
        <v>0</v>
      </c>
      <c r="M57" s="84">
        <v>85</v>
      </c>
      <c r="N57" s="84">
        <v>0</v>
      </c>
      <c r="O57" s="84">
        <v>0</v>
      </c>
      <c r="P57" s="84">
        <v>10</v>
      </c>
      <c r="Q57" s="84">
        <v>0</v>
      </c>
      <c r="R57" s="84">
        <v>0</v>
      </c>
      <c r="S57" s="84">
        <v>0</v>
      </c>
      <c r="T57" s="84">
        <v>29</v>
      </c>
      <c r="U57" s="84">
        <v>29</v>
      </c>
      <c r="V57" s="84">
        <v>0</v>
      </c>
      <c r="W57" s="84">
        <v>0</v>
      </c>
      <c r="X57" s="84">
        <v>0</v>
      </c>
    </row>
    <row r="58" spans="1:24" ht="14.25" customHeight="1" x14ac:dyDescent="0.2">
      <c r="A58" s="153"/>
      <c r="B58" s="154"/>
      <c r="C58" s="156"/>
      <c r="D58" s="97" t="s">
        <v>99</v>
      </c>
      <c r="E58" s="90">
        <v>49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84">
        <v>0</v>
      </c>
      <c r="S58" s="84">
        <v>0</v>
      </c>
      <c r="T58" s="84">
        <v>2</v>
      </c>
      <c r="U58" s="84">
        <v>2</v>
      </c>
      <c r="V58" s="84">
        <v>0</v>
      </c>
      <c r="W58" s="84">
        <v>0</v>
      </c>
      <c r="X58" s="84">
        <v>0</v>
      </c>
    </row>
    <row r="59" spans="1:24" ht="13.5" customHeight="1" x14ac:dyDescent="0.2">
      <c r="A59" s="153"/>
      <c r="B59" s="98" t="s">
        <v>100</v>
      </c>
      <c r="C59" s="100"/>
      <c r="D59" s="99"/>
      <c r="E59" s="90">
        <v>50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84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4">
        <v>0</v>
      </c>
    </row>
    <row r="60" spans="1:24" ht="15" customHeight="1" x14ac:dyDescent="0.2">
      <c r="A60" s="153"/>
      <c r="B60" s="98" t="s">
        <v>101</v>
      </c>
      <c r="C60" s="100"/>
      <c r="D60" s="99"/>
      <c r="E60" s="90">
        <v>51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  <c r="P60" s="84">
        <v>0</v>
      </c>
      <c r="Q60" s="84">
        <v>0</v>
      </c>
      <c r="R60" s="84">
        <v>0</v>
      </c>
      <c r="S60" s="84">
        <v>0</v>
      </c>
      <c r="T60" s="84">
        <v>0</v>
      </c>
      <c r="U60" s="84">
        <v>0</v>
      </c>
      <c r="V60" s="84">
        <v>0</v>
      </c>
      <c r="W60" s="84">
        <v>0</v>
      </c>
      <c r="X60" s="84">
        <v>0</v>
      </c>
    </row>
    <row r="61" spans="1:24" ht="24.75" customHeight="1" x14ac:dyDescent="0.2">
      <c r="A61" s="153"/>
      <c r="B61" s="126" t="s">
        <v>102</v>
      </c>
      <c r="C61" s="157"/>
      <c r="D61" s="127"/>
      <c r="E61" s="90">
        <v>52</v>
      </c>
      <c r="F61" s="84">
        <v>8</v>
      </c>
      <c r="G61" s="84">
        <v>0</v>
      </c>
      <c r="H61" s="84">
        <v>3</v>
      </c>
      <c r="I61" s="84">
        <v>2</v>
      </c>
      <c r="J61" s="84">
        <v>5</v>
      </c>
      <c r="K61" s="84">
        <v>3</v>
      </c>
      <c r="L61" s="84">
        <v>1</v>
      </c>
      <c r="M61" s="84">
        <v>1</v>
      </c>
      <c r="N61" s="84">
        <v>1</v>
      </c>
      <c r="O61" s="84">
        <v>0</v>
      </c>
      <c r="P61" s="84">
        <v>3</v>
      </c>
      <c r="Q61" s="84">
        <v>3</v>
      </c>
      <c r="R61" s="84">
        <v>0</v>
      </c>
      <c r="S61" s="84">
        <v>0</v>
      </c>
      <c r="T61" s="84">
        <v>6</v>
      </c>
      <c r="U61" s="84">
        <v>6</v>
      </c>
      <c r="V61" s="84">
        <v>18.23</v>
      </c>
      <c r="W61" s="84">
        <v>12.57</v>
      </c>
      <c r="X61" s="84">
        <v>0</v>
      </c>
    </row>
    <row r="62" spans="1:24" ht="17.25" customHeight="1" x14ac:dyDescent="0.2">
      <c r="A62" s="153"/>
      <c r="B62" s="158"/>
      <c r="C62" s="117" t="s">
        <v>83</v>
      </c>
      <c r="D62" s="125" t="s">
        <v>103</v>
      </c>
      <c r="E62" s="90">
        <v>53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4">
        <v>0</v>
      </c>
      <c r="S62" s="84">
        <v>0</v>
      </c>
      <c r="T62" s="84">
        <v>0</v>
      </c>
      <c r="U62" s="84">
        <v>0</v>
      </c>
      <c r="V62" s="84">
        <v>0</v>
      </c>
      <c r="W62" s="84">
        <v>0</v>
      </c>
      <c r="X62" s="84">
        <v>0</v>
      </c>
    </row>
    <row r="63" spans="1:24" ht="17.25" customHeight="1" x14ac:dyDescent="0.2">
      <c r="A63" s="153"/>
      <c r="B63" s="158"/>
      <c r="C63" s="119"/>
      <c r="D63" s="125" t="s">
        <v>104</v>
      </c>
      <c r="E63" s="90">
        <v>54</v>
      </c>
      <c r="F63" s="84">
        <v>1</v>
      </c>
      <c r="G63" s="84">
        <v>0</v>
      </c>
      <c r="H63" s="84">
        <v>0</v>
      </c>
      <c r="I63" s="84">
        <v>1</v>
      </c>
      <c r="J63" s="84">
        <v>1</v>
      </c>
      <c r="K63" s="84">
        <v>1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v>0</v>
      </c>
      <c r="R63" s="84">
        <v>0</v>
      </c>
      <c r="S63" s="84">
        <v>0</v>
      </c>
      <c r="T63" s="84">
        <v>0</v>
      </c>
      <c r="U63" s="84">
        <v>0</v>
      </c>
      <c r="V63" s="84">
        <v>0</v>
      </c>
      <c r="W63" s="84">
        <v>0</v>
      </c>
      <c r="X63" s="84">
        <v>0</v>
      </c>
    </row>
    <row r="64" spans="1:24" ht="24.75" customHeight="1" x14ac:dyDescent="0.2">
      <c r="A64" s="153"/>
      <c r="B64" s="126" t="s">
        <v>105</v>
      </c>
      <c r="C64" s="157"/>
      <c r="D64" s="127"/>
      <c r="E64" s="90">
        <v>55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0</v>
      </c>
      <c r="Q64" s="84">
        <v>0</v>
      </c>
      <c r="R64" s="84">
        <v>0</v>
      </c>
      <c r="S64" s="84">
        <v>0</v>
      </c>
      <c r="T64" s="84">
        <v>3</v>
      </c>
      <c r="U64" s="84">
        <v>3</v>
      </c>
      <c r="V64" s="84">
        <v>0</v>
      </c>
      <c r="W64" s="84">
        <v>0</v>
      </c>
      <c r="X64" s="84">
        <v>0</v>
      </c>
    </row>
    <row r="65" spans="1:24" ht="28.5" customHeight="1" x14ac:dyDescent="0.2">
      <c r="A65" s="153"/>
      <c r="B65" s="126" t="s">
        <v>106</v>
      </c>
      <c r="C65" s="157"/>
      <c r="D65" s="127"/>
      <c r="E65" s="90">
        <v>56</v>
      </c>
      <c r="F65" s="84">
        <v>0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0</v>
      </c>
      <c r="Q65" s="84">
        <v>0</v>
      </c>
      <c r="R65" s="84">
        <v>0</v>
      </c>
      <c r="S65" s="84">
        <v>0</v>
      </c>
      <c r="T65" s="84">
        <v>1</v>
      </c>
      <c r="U65" s="84">
        <v>1</v>
      </c>
      <c r="V65" s="84">
        <v>0</v>
      </c>
      <c r="W65" s="84">
        <v>0</v>
      </c>
      <c r="X65" s="84">
        <v>0</v>
      </c>
    </row>
    <row r="66" spans="1:24" ht="15.75" customHeight="1" x14ac:dyDescent="0.2">
      <c r="A66" s="87" t="s">
        <v>107</v>
      </c>
      <c r="B66" s="89"/>
      <c r="C66" s="89"/>
      <c r="D66" s="88"/>
      <c r="E66" s="90">
        <v>57</v>
      </c>
      <c r="F66" s="84">
        <v>16</v>
      </c>
      <c r="G66" s="84">
        <v>0</v>
      </c>
      <c r="H66" s="84">
        <v>2</v>
      </c>
      <c r="I66" s="84">
        <v>8</v>
      </c>
      <c r="J66" s="84">
        <v>0</v>
      </c>
      <c r="K66" s="84">
        <v>0</v>
      </c>
      <c r="L66" s="84">
        <v>0</v>
      </c>
      <c r="M66" s="84">
        <v>0</v>
      </c>
      <c r="N66" s="84">
        <v>16</v>
      </c>
      <c r="O66" s="84">
        <v>1</v>
      </c>
      <c r="P66" s="84">
        <v>0</v>
      </c>
      <c r="Q66" s="84">
        <v>0</v>
      </c>
      <c r="R66" s="84">
        <v>0</v>
      </c>
      <c r="S66" s="84">
        <v>0</v>
      </c>
      <c r="T66" s="84">
        <v>7</v>
      </c>
      <c r="U66" s="84">
        <v>7</v>
      </c>
      <c r="V66" s="84">
        <v>0</v>
      </c>
      <c r="W66" s="84">
        <v>0</v>
      </c>
      <c r="X66" s="84">
        <v>0</v>
      </c>
    </row>
    <row r="67" spans="1:24" ht="37.5" customHeight="1" x14ac:dyDescent="0.2">
      <c r="A67" s="87" t="s">
        <v>108</v>
      </c>
      <c r="B67" s="89"/>
      <c r="C67" s="89"/>
      <c r="D67" s="88"/>
      <c r="E67" s="90">
        <v>58</v>
      </c>
      <c r="F67" s="84">
        <v>26</v>
      </c>
      <c r="G67" s="84">
        <v>0</v>
      </c>
      <c r="H67" s="84">
        <v>6</v>
      </c>
      <c r="I67" s="84">
        <v>7</v>
      </c>
      <c r="J67" s="84">
        <v>1</v>
      </c>
      <c r="K67" s="84">
        <v>1</v>
      </c>
      <c r="L67" s="84">
        <v>0</v>
      </c>
      <c r="M67" s="84">
        <v>0</v>
      </c>
      <c r="N67" s="84">
        <v>21</v>
      </c>
      <c r="O67" s="84">
        <v>8</v>
      </c>
      <c r="P67" s="84">
        <v>7</v>
      </c>
      <c r="Q67" s="84">
        <v>7</v>
      </c>
      <c r="R67" s="84">
        <v>0</v>
      </c>
      <c r="S67" s="84">
        <v>0</v>
      </c>
      <c r="T67" s="84">
        <v>13</v>
      </c>
      <c r="U67" s="84">
        <v>13</v>
      </c>
      <c r="V67" s="84">
        <v>0</v>
      </c>
      <c r="W67" s="84">
        <v>0</v>
      </c>
      <c r="X67" s="84">
        <v>73.91</v>
      </c>
    </row>
    <row r="68" spans="1:24" ht="39.75" customHeight="1" x14ac:dyDescent="0.2">
      <c r="A68" s="152" t="s">
        <v>22</v>
      </c>
      <c r="B68" s="159"/>
      <c r="C68" s="123" t="s">
        <v>109</v>
      </c>
      <c r="D68" s="124"/>
      <c r="E68" s="90">
        <v>59</v>
      </c>
      <c r="F68" s="84">
        <v>19</v>
      </c>
      <c r="G68" s="84">
        <v>0</v>
      </c>
      <c r="H68" s="84">
        <v>5</v>
      </c>
      <c r="I68" s="84">
        <v>7</v>
      </c>
      <c r="J68" s="84">
        <v>1</v>
      </c>
      <c r="K68" s="84">
        <v>1</v>
      </c>
      <c r="L68" s="84">
        <v>0</v>
      </c>
      <c r="M68" s="84">
        <v>0</v>
      </c>
      <c r="N68" s="84">
        <v>16</v>
      </c>
      <c r="O68" s="84">
        <v>7</v>
      </c>
      <c r="P68" s="84">
        <v>7</v>
      </c>
      <c r="Q68" s="84">
        <v>7</v>
      </c>
      <c r="R68" s="84">
        <v>0</v>
      </c>
      <c r="S68" s="84">
        <v>0</v>
      </c>
      <c r="T68" s="84">
        <v>4</v>
      </c>
      <c r="U68" s="84">
        <v>4</v>
      </c>
      <c r="V68" s="84">
        <v>0</v>
      </c>
      <c r="W68" s="84">
        <v>0</v>
      </c>
      <c r="X68" s="84">
        <v>73.91</v>
      </c>
    </row>
    <row r="69" spans="1:24" ht="27" customHeight="1" x14ac:dyDescent="0.2">
      <c r="A69" s="153"/>
      <c r="B69" s="162"/>
      <c r="C69" s="123" t="s">
        <v>110</v>
      </c>
      <c r="D69" s="124"/>
      <c r="E69" s="90">
        <v>60</v>
      </c>
      <c r="F69" s="84">
        <v>0</v>
      </c>
      <c r="G69" s="84">
        <v>0</v>
      </c>
      <c r="H69" s="84">
        <v>0</v>
      </c>
      <c r="I69" s="84">
        <v>0</v>
      </c>
      <c r="J69" s="84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0</v>
      </c>
      <c r="Q69" s="84">
        <v>0</v>
      </c>
      <c r="R69" s="84">
        <v>0</v>
      </c>
      <c r="S69" s="84">
        <v>0</v>
      </c>
      <c r="T69" s="84">
        <v>1</v>
      </c>
      <c r="U69" s="84">
        <v>1</v>
      </c>
      <c r="V69" s="84">
        <v>0</v>
      </c>
      <c r="W69" s="84">
        <v>0</v>
      </c>
      <c r="X69" s="84">
        <v>0</v>
      </c>
    </row>
    <row r="70" spans="1:24" ht="17.25" customHeight="1" x14ac:dyDescent="0.2">
      <c r="A70" s="153"/>
      <c r="B70" s="162"/>
      <c r="C70" s="123" t="s">
        <v>111</v>
      </c>
      <c r="D70" s="124"/>
      <c r="E70" s="90">
        <v>61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0</v>
      </c>
      <c r="V70" s="84">
        <v>0</v>
      </c>
      <c r="W70" s="84">
        <v>0</v>
      </c>
      <c r="X70" s="84">
        <v>0</v>
      </c>
    </row>
    <row r="71" spans="1:24" ht="16.5" customHeight="1" x14ac:dyDescent="0.2">
      <c r="A71" s="153"/>
      <c r="B71" s="162"/>
      <c r="C71" s="123" t="s">
        <v>112</v>
      </c>
      <c r="D71" s="124"/>
      <c r="E71" s="90">
        <v>62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84">
        <v>0</v>
      </c>
      <c r="V71" s="84">
        <v>0</v>
      </c>
      <c r="W71" s="84">
        <v>0</v>
      </c>
      <c r="X71" s="84">
        <v>0</v>
      </c>
    </row>
    <row r="72" spans="1:24" ht="18.75" customHeight="1" x14ac:dyDescent="0.2">
      <c r="A72" s="153"/>
      <c r="B72" s="162"/>
      <c r="C72" s="123" t="s">
        <v>113</v>
      </c>
      <c r="D72" s="124"/>
      <c r="E72" s="90">
        <v>63</v>
      </c>
      <c r="F72" s="84">
        <v>7</v>
      </c>
      <c r="G72" s="84">
        <v>0</v>
      </c>
      <c r="H72" s="84">
        <v>1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84">
        <v>5</v>
      </c>
      <c r="O72" s="84">
        <v>1</v>
      </c>
      <c r="P72" s="84">
        <v>0</v>
      </c>
      <c r="Q72" s="84">
        <v>0</v>
      </c>
      <c r="R72" s="84">
        <v>0</v>
      </c>
      <c r="S72" s="84">
        <v>0</v>
      </c>
      <c r="T72" s="84">
        <v>8</v>
      </c>
      <c r="U72" s="84">
        <v>8</v>
      </c>
      <c r="V72" s="84">
        <v>0</v>
      </c>
      <c r="W72" s="84">
        <v>0</v>
      </c>
      <c r="X72" s="84">
        <v>0</v>
      </c>
    </row>
    <row r="73" spans="1:24" ht="17.25" customHeight="1" x14ac:dyDescent="0.2">
      <c r="A73" s="160"/>
      <c r="B73" s="161"/>
      <c r="C73" s="123" t="s">
        <v>114</v>
      </c>
      <c r="D73" s="124"/>
      <c r="E73" s="90">
        <v>64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  <c r="T73" s="84">
        <v>0</v>
      </c>
      <c r="U73" s="84">
        <v>0</v>
      </c>
      <c r="V73" s="84">
        <v>0</v>
      </c>
      <c r="W73" s="84">
        <v>0</v>
      </c>
      <c r="X73" s="84">
        <v>0</v>
      </c>
    </row>
    <row r="74" spans="1:24" ht="26.25" customHeight="1" x14ac:dyDescent="0.2">
      <c r="A74" s="87" t="s">
        <v>115</v>
      </c>
      <c r="B74" s="89"/>
      <c r="C74" s="89"/>
      <c r="D74" s="88"/>
      <c r="E74" s="90">
        <v>65</v>
      </c>
      <c r="F74" s="84">
        <v>13</v>
      </c>
      <c r="G74" s="84">
        <v>0</v>
      </c>
      <c r="H74" s="84">
        <v>3</v>
      </c>
      <c r="I74" s="84">
        <v>3</v>
      </c>
      <c r="J74" s="84">
        <v>1</v>
      </c>
      <c r="K74" s="84">
        <v>1</v>
      </c>
      <c r="L74" s="84">
        <v>0</v>
      </c>
      <c r="M74" s="84">
        <v>0</v>
      </c>
      <c r="N74" s="84">
        <v>8</v>
      </c>
      <c r="O74" s="84">
        <v>2</v>
      </c>
      <c r="P74" s="84">
        <v>2</v>
      </c>
      <c r="Q74" s="84">
        <v>2</v>
      </c>
      <c r="R74" s="84">
        <v>0</v>
      </c>
      <c r="S74" s="84">
        <v>0</v>
      </c>
      <c r="T74" s="84">
        <v>5</v>
      </c>
      <c r="U74" s="84">
        <v>5</v>
      </c>
      <c r="V74" s="84">
        <v>0</v>
      </c>
      <c r="W74" s="84">
        <v>0</v>
      </c>
      <c r="X74" s="84">
        <v>0</v>
      </c>
    </row>
    <row r="75" spans="1:24" ht="27.75" customHeight="1" x14ac:dyDescent="0.2">
      <c r="A75" s="87" t="s">
        <v>116</v>
      </c>
      <c r="B75" s="89"/>
      <c r="C75" s="89"/>
      <c r="D75" s="88"/>
      <c r="E75" s="90">
        <v>66</v>
      </c>
      <c r="F75" s="84">
        <v>221</v>
      </c>
      <c r="G75" s="84">
        <v>6</v>
      </c>
      <c r="H75" s="84">
        <v>77</v>
      </c>
      <c r="I75" s="84">
        <v>64</v>
      </c>
      <c r="J75" s="84">
        <v>18</v>
      </c>
      <c r="K75" s="84">
        <v>13</v>
      </c>
      <c r="L75" s="84">
        <v>1</v>
      </c>
      <c r="M75" s="84">
        <v>1</v>
      </c>
      <c r="N75" s="84">
        <v>157</v>
      </c>
      <c r="O75" s="84">
        <v>35</v>
      </c>
      <c r="P75" s="84">
        <v>39</v>
      </c>
      <c r="Q75" s="84">
        <v>31</v>
      </c>
      <c r="R75" s="84">
        <v>0</v>
      </c>
      <c r="S75" s="84">
        <v>0</v>
      </c>
      <c r="T75" s="84">
        <v>57</v>
      </c>
      <c r="U75" s="84">
        <v>57</v>
      </c>
      <c r="V75" s="84">
        <v>58.35</v>
      </c>
      <c r="W75" s="84">
        <v>7.6</v>
      </c>
      <c r="X75" s="84">
        <v>338.27</v>
      </c>
    </row>
    <row r="76" spans="1:24" ht="27.75" customHeight="1" x14ac:dyDescent="0.2">
      <c r="A76" s="152" t="s">
        <v>22</v>
      </c>
      <c r="B76" s="163"/>
      <c r="C76" s="126" t="s">
        <v>117</v>
      </c>
      <c r="D76" s="127"/>
      <c r="E76" s="164">
        <v>67</v>
      </c>
      <c r="F76" s="84">
        <v>56</v>
      </c>
      <c r="G76" s="84">
        <v>0</v>
      </c>
      <c r="H76" s="84">
        <v>10</v>
      </c>
      <c r="I76" s="84">
        <v>12</v>
      </c>
      <c r="J76" s="84">
        <v>5</v>
      </c>
      <c r="K76" s="84">
        <v>4</v>
      </c>
      <c r="L76" s="84">
        <v>0</v>
      </c>
      <c r="M76" s="84">
        <v>0</v>
      </c>
      <c r="N76" s="84">
        <v>42</v>
      </c>
      <c r="O76" s="84">
        <v>10</v>
      </c>
      <c r="P76" s="84">
        <v>18</v>
      </c>
      <c r="Q76" s="84">
        <v>16</v>
      </c>
      <c r="R76" s="84">
        <v>0</v>
      </c>
      <c r="S76" s="84">
        <v>0</v>
      </c>
      <c r="T76" s="84">
        <v>21</v>
      </c>
      <c r="U76" s="84">
        <v>21</v>
      </c>
      <c r="V76" s="84">
        <v>51.55</v>
      </c>
      <c r="W76" s="84">
        <v>0.8</v>
      </c>
      <c r="X76" s="84">
        <v>88.42</v>
      </c>
    </row>
    <row r="77" spans="1:24" ht="21" customHeight="1" x14ac:dyDescent="0.2">
      <c r="A77" s="153"/>
      <c r="B77" s="138" t="s">
        <v>118</v>
      </c>
      <c r="C77" s="132" t="s">
        <v>83</v>
      </c>
      <c r="D77" s="138" t="s">
        <v>119</v>
      </c>
      <c r="E77" s="90">
        <v>68</v>
      </c>
      <c r="F77" s="84">
        <v>52</v>
      </c>
      <c r="G77" s="84">
        <v>0</v>
      </c>
      <c r="H77" s="84">
        <v>10</v>
      </c>
      <c r="I77" s="84">
        <v>10</v>
      </c>
      <c r="J77" s="84">
        <v>5</v>
      </c>
      <c r="K77" s="84">
        <v>4</v>
      </c>
      <c r="L77" s="84">
        <v>0</v>
      </c>
      <c r="M77" s="84">
        <v>0</v>
      </c>
      <c r="N77" s="84">
        <v>39</v>
      </c>
      <c r="O77" s="84">
        <v>9</v>
      </c>
      <c r="P77" s="84">
        <v>17</v>
      </c>
      <c r="Q77" s="84">
        <v>15</v>
      </c>
      <c r="R77" s="84">
        <v>0</v>
      </c>
      <c r="S77" s="84">
        <v>0</v>
      </c>
      <c r="T77" s="84">
        <v>19</v>
      </c>
      <c r="U77" s="84">
        <v>19</v>
      </c>
      <c r="V77" s="84">
        <v>51.55</v>
      </c>
      <c r="W77" s="84">
        <v>0.8</v>
      </c>
      <c r="X77" s="84">
        <v>82.42</v>
      </c>
    </row>
    <row r="78" spans="1:24" ht="36.75" customHeight="1" x14ac:dyDescent="0.2">
      <c r="A78" s="153"/>
      <c r="B78" s="138"/>
      <c r="C78" s="134"/>
      <c r="D78" s="122" t="s">
        <v>120</v>
      </c>
      <c r="E78" s="90">
        <v>69</v>
      </c>
      <c r="F78" s="84">
        <v>4</v>
      </c>
      <c r="G78" s="84">
        <v>0</v>
      </c>
      <c r="H78" s="84">
        <v>0</v>
      </c>
      <c r="I78" s="84">
        <v>2</v>
      </c>
      <c r="J78" s="84">
        <v>0</v>
      </c>
      <c r="K78" s="84">
        <v>0</v>
      </c>
      <c r="L78" s="84">
        <v>0</v>
      </c>
      <c r="M78" s="84">
        <v>0</v>
      </c>
      <c r="N78" s="84">
        <v>3</v>
      </c>
      <c r="O78" s="84">
        <v>1</v>
      </c>
      <c r="P78" s="84">
        <v>1</v>
      </c>
      <c r="Q78" s="84">
        <v>1</v>
      </c>
      <c r="R78" s="84">
        <v>0</v>
      </c>
      <c r="S78" s="84">
        <v>0</v>
      </c>
      <c r="T78" s="84">
        <v>1</v>
      </c>
      <c r="U78" s="84">
        <v>1</v>
      </c>
      <c r="V78" s="84">
        <v>0</v>
      </c>
      <c r="W78" s="84">
        <v>0</v>
      </c>
      <c r="X78" s="84">
        <v>6</v>
      </c>
    </row>
    <row r="79" spans="1:24" ht="26.25" customHeight="1" x14ac:dyDescent="0.2">
      <c r="A79" s="153"/>
      <c r="B79" s="138"/>
      <c r="C79" s="133"/>
      <c r="D79" s="122" t="s">
        <v>121</v>
      </c>
      <c r="E79" s="90">
        <v>70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84">
        <v>0</v>
      </c>
      <c r="L79" s="84">
        <v>0</v>
      </c>
      <c r="M79" s="84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1</v>
      </c>
      <c r="U79" s="84">
        <v>1</v>
      </c>
      <c r="V79" s="84">
        <v>0</v>
      </c>
      <c r="W79" s="84">
        <v>0</v>
      </c>
      <c r="X79" s="84">
        <v>0</v>
      </c>
    </row>
    <row r="80" spans="1:24" ht="18.75" customHeight="1" x14ac:dyDescent="0.2">
      <c r="A80" s="153"/>
      <c r="B80" s="165"/>
      <c r="C80" s="126" t="s">
        <v>122</v>
      </c>
      <c r="D80" s="127"/>
      <c r="E80" s="90">
        <v>71</v>
      </c>
      <c r="F80" s="84">
        <v>161</v>
      </c>
      <c r="G80" s="84">
        <v>6</v>
      </c>
      <c r="H80" s="84">
        <v>67</v>
      </c>
      <c r="I80" s="84">
        <v>52</v>
      </c>
      <c r="J80" s="84">
        <v>9</v>
      </c>
      <c r="K80" s="84">
        <v>9</v>
      </c>
      <c r="L80" s="84">
        <v>1</v>
      </c>
      <c r="M80" s="84">
        <v>1</v>
      </c>
      <c r="N80" s="84">
        <v>115</v>
      </c>
      <c r="O80" s="84">
        <v>25</v>
      </c>
      <c r="P80" s="84">
        <v>18</v>
      </c>
      <c r="Q80" s="84">
        <v>12</v>
      </c>
      <c r="R80" s="84">
        <v>0</v>
      </c>
      <c r="S80" s="84">
        <v>0</v>
      </c>
      <c r="T80" s="84">
        <v>34</v>
      </c>
      <c r="U80" s="84">
        <v>34</v>
      </c>
      <c r="V80" s="84">
        <v>0</v>
      </c>
      <c r="W80" s="84">
        <v>0</v>
      </c>
      <c r="X80" s="84">
        <v>249.85</v>
      </c>
    </row>
    <row r="81" spans="1:24" ht="15" customHeight="1" x14ac:dyDescent="0.2">
      <c r="A81" s="153"/>
      <c r="B81" s="165"/>
      <c r="C81" s="132" t="s">
        <v>83</v>
      </c>
      <c r="D81" s="138" t="s">
        <v>123</v>
      </c>
      <c r="E81" s="90">
        <v>72</v>
      </c>
      <c r="F81" s="84">
        <v>0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0</v>
      </c>
      <c r="Q81" s="84">
        <v>0</v>
      </c>
      <c r="R81" s="84">
        <v>0</v>
      </c>
      <c r="S81" s="84">
        <v>0</v>
      </c>
      <c r="T81" s="84">
        <v>0</v>
      </c>
      <c r="U81" s="84">
        <v>0</v>
      </c>
      <c r="V81" s="84">
        <v>0</v>
      </c>
      <c r="W81" s="84">
        <v>0</v>
      </c>
      <c r="X81" s="84">
        <v>0</v>
      </c>
    </row>
    <row r="82" spans="1:24" ht="15" customHeight="1" x14ac:dyDescent="0.2">
      <c r="A82" s="153"/>
      <c r="B82" s="165"/>
      <c r="C82" s="134"/>
      <c r="D82" s="138" t="s">
        <v>124</v>
      </c>
      <c r="E82" s="90">
        <v>73</v>
      </c>
      <c r="F82" s="84">
        <v>19</v>
      </c>
      <c r="G82" s="84">
        <v>6</v>
      </c>
      <c r="H82" s="84">
        <v>9</v>
      </c>
      <c r="I82" s="84">
        <v>3</v>
      </c>
      <c r="J82" s="84">
        <v>3</v>
      </c>
      <c r="K82" s="84">
        <v>3</v>
      </c>
      <c r="L82" s="84">
        <v>1</v>
      </c>
      <c r="M82" s="84">
        <v>0</v>
      </c>
      <c r="N82" s="84">
        <v>4</v>
      </c>
      <c r="O82" s="84">
        <v>3</v>
      </c>
      <c r="P82" s="84">
        <v>7</v>
      </c>
      <c r="Q82" s="84">
        <v>7</v>
      </c>
      <c r="R82" s="84">
        <v>0</v>
      </c>
      <c r="S82" s="84">
        <v>0</v>
      </c>
      <c r="T82" s="84">
        <v>11</v>
      </c>
      <c r="U82" s="84">
        <v>11</v>
      </c>
      <c r="V82" s="84">
        <v>0</v>
      </c>
      <c r="W82" s="84">
        <v>0</v>
      </c>
      <c r="X82" s="84">
        <v>249.85</v>
      </c>
    </row>
    <row r="83" spans="1:24" ht="15.75" customHeight="1" x14ac:dyDescent="0.2">
      <c r="A83" s="153"/>
      <c r="B83" s="165"/>
      <c r="C83" s="134"/>
      <c r="D83" s="138" t="s">
        <v>125</v>
      </c>
      <c r="E83" s="90">
        <v>74</v>
      </c>
      <c r="F83" s="84">
        <v>57</v>
      </c>
      <c r="G83" s="84">
        <v>0</v>
      </c>
      <c r="H83" s="84">
        <v>22</v>
      </c>
      <c r="I83" s="84">
        <v>20</v>
      </c>
      <c r="J83" s="84">
        <v>4</v>
      </c>
      <c r="K83" s="84">
        <v>4</v>
      </c>
      <c r="L83" s="84">
        <v>0</v>
      </c>
      <c r="M83" s="84">
        <v>1</v>
      </c>
      <c r="N83" s="84">
        <v>37</v>
      </c>
      <c r="O83" s="84">
        <v>11</v>
      </c>
      <c r="P83" s="84">
        <v>7</v>
      </c>
      <c r="Q83" s="84">
        <v>3</v>
      </c>
      <c r="R83" s="84">
        <v>0</v>
      </c>
      <c r="S83" s="84">
        <v>0</v>
      </c>
      <c r="T83" s="84">
        <v>13</v>
      </c>
      <c r="U83" s="84">
        <v>13</v>
      </c>
      <c r="V83" s="84">
        <v>0</v>
      </c>
      <c r="W83" s="84">
        <v>0</v>
      </c>
      <c r="X83" s="84">
        <v>0</v>
      </c>
    </row>
    <row r="84" spans="1:24" ht="23.25" customHeight="1" x14ac:dyDescent="0.2">
      <c r="A84" s="160"/>
      <c r="B84" s="165"/>
      <c r="C84" s="166" t="s">
        <v>126</v>
      </c>
      <c r="D84" s="167"/>
      <c r="E84" s="90">
        <v>75</v>
      </c>
      <c r="F84" s="84">
        <v>4</v>
      </c>
      <c r="G84" s="84">
        <v>0</v>
      </c>
      <c r="H84" s="84">
        <v>0</v>
      </c>
      <c r="I84" s="84">
        <v>0</v>
      </c>
      <c r="J84" s="84">
        <v>4</v>
      </c>
      <c r="K84" s="84">
        <v>0</v>
      </c>
      <c r="L84" s="84">
        <v>0</v>
      </c>
      <c r="M84" s="84">
        <v>0</v>
      </c>
      <c r="N84" s="84">
        <v>0</v>
      </c>
      <c r="O84" s="84">
        <v>0</v>
      </c>
      <c r="P84" s="84">
        <v>3</v>
      </c>
      <c r="Q84" s="84">
        <v>3</v>
      </c>
      <c r="R84" s="84">
        <v>0</v>
      </c>
      <c r="S84" s="84">
        <v>0</v>
      </c>
      <c r="T84" s="84">
        <v>2</v>
      </c>
      <c r="U84" s="84">
        <v>2</v>
      </c>
      <c r="V84" s="84">
        <v>6.8</v>
      </c>
      <c r="W84" s="84">
        <v>6.8</v>
      </c>
      <c r="X84" s="84">
        <v>0</v>
      </c>
    </row>
    <row r="85" spans="1:24" ht="15" customHeight="1" x14ac:dyDescent="0.2">
      <c r="A85" s="110" t="s">
        <v>127</v>
      </c>
      <c r="B85" s="112"/>
      <c r="C85" s="112"/>
      <c r="D85" s="111"/>
      <c r="E85" s="90">
        <v>76</v>
      </c>
      <c r="F85" s="84">
        <v>10</v>
      </c>
      <c r="G85" s="84">
        <v>0</v>
      </c>
      <c r="H85" s="84">
        <v>0</v>
      </c>
      <c r="I85" s="84">
        <v>6</v>
      </c>
      <c r="J85" s="84">
        <v>4</v>
      </c>
      <c r="K85" s="84">
        <v>4</v>
      </c>
      <c r="L85" s="84">
        <v>0</v>
      </c>
      <c r="M85" s="84">
        <v>0</v>
      </c>
      <c r="N85" s="84">
        <v>6</v>
      </c>
      <c r="O85" s="84">
        <v>0</v>
      </c>
      <c r="P85" s="84">
        <v>0</v>
      </c>
      <c r="Q85" s="84">
        <v>0</v>
      </c>
      <c r="R85" s="84">
        <v>0</v>
      </c>
      <c r="S85" s="84">
        <v>0</v>
      </c>
      <c r="T85" s="84">
        <v>3</v>
      </c>
      <c r="U85" s="84">
        <v>3</v>
      </c>
      <c r="V85" s="84">
        <v>0</v>
      </c>
      <c r="W85" s="84">
        <v>0</v>
      </c>
      <c r="X85" s="84">
        <v>0</v>
      </c>
    </row>
    <row r="86" spans="1:24" ht="17.25" customHeight="1" x14ac:dyDescent="0.2">
      <c r="A86" s="128" t="s">
        <v>128</v>
      </c>
      <c r="B86" s="130"/>
      <c r="C86" s="130"/>
      <c r="D86" s="129"/>
      <c r="E86" s="90">
        <v>77</v>
      </c>
      <c r="F86" s="84">
        <v>45</v>
      </c>
      <c r="G86" s="84">
        <v>0</v>
      </c>
      <c r="H86" s="84">
        <v>3</v>
      </c>
      <c r="I86" s="84">
        <v>11</v>
      </c>
      <c r="J86" s="84">
        <v>9</v>
      </c>
      <c r="K86" s="84">
        <v>2</v>
      </c>
      <c r="L86" s="84">
        <v>0</v>
      </c>
      <c r="M86" s="84">
        <v>0</v>
      </c>
      <c r="N86" s="84">
        <v>7</v>
      </c>
      <c r="O86" s="84">
        <v>2</v>
      </c>
      <c r="P86" s="84">
        <v>9</v>
      </c>
      <c r="Q86" s="84">
        <v>8</v>
      </c>
      <c r="R86" s="84">
        <v>1</v>
      </c>
      <c r="S86" s="84">
        <v>0</v>
      </c>
      <c r="T86" s="84">
        <v>13</v>
      </c>
      <c r="U86" s="84">
        <v>13</v>
      </c>
      <c r="V86" s="84">
        <v>33.200000000000003</v>
      </c>
      <c r="W86" s="84">
        <v>33.200000000000003</v>
      </c>
      <c r="X86" s="84">
        <v>27</v>
      </c>
    </row>
    <row r="87" spans="1:24" ht="17.25" customHeight="1" x14ac:dyDescent="0.2">
      <c r="A87" s="87" t="s">
        <v>129</v>
      </c>
      <c r="B87" s="89"/>
      <c r="C87" s="89"/>
      <c r="D87" s="88"/>
      <c r="E87" s="90">
        <v>78</v>
      </c>
      <c r="F87" s="84">
        <v>2</v>
      </c>
      <c r="G87" s="84">
        <v>0</v>
      </c>
      <c r="H87" s="84">
        <v>1</v>
      </c>
      <c r="I87" s="84">
        <v>0</v>
      </c>
      <c r="J87" s="84">
        <v>1</v>
      </c>
      <c r="K87" s="84">
        <v>1</v>
      </c>
      <c r="L87" s="84">
        <v>0</v>
      </c>
      <c r="M87" s="84">
        <v>0</v>
      </c>
      <c r="N87" s="84">
        <v>1</v>
      </c>
      <c r="O87" s="84">
        <v>0</v>
      </c>
      <c r="P87" s="84">
        <v>0</v>
      </c>
      <c r="Q87" s="84">
        <v>0</v>
      </c>
      <c r="R87" s="84">
        <v>0</v>
      </c>
      <c r="S87" s="84">
        <v>0</v>
      </c>
      <c r="T87" s="84">
        <v>3</v>
      </c>
      <c r="U87" s="84">
        <v>3</v>
      </c>
      <c r="V87" s="84">
        <v>0</v>
      </c>
      <c r="W87" s="84">
        <v>0</v>
      </c>
      <c r="X87" s="84">
        <v>0</v>
      </c>
    </row>
    <row r="88" spans="1:24" ht="19.5" customHeight="1" x14ac:dyDescent="0.2">
      <c r="A88" s="168" t="s">
        <v>22</v>
      </c>
      <c r="B88" s="163"/>
      <c r="C88" s="126" t="s">
        <v>130</v>
      </c>
      <c r="D88" s="127"/>
      <c r="E88" s="90">
        <v>79</v>
      </c>
      <c r="F88" s="84">
        <v>1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1</v>
      </c>
      <c r="O88" s="84">
        <v>0</v>
      </c>
      <c r="P88" s="84">
        <v>0</v>
      </c>
      <c r="Q88" s="84">
        <v>0</v>
      </c>
      <c r="R88" s="84">
        <v>0</v>
      </c>
      <c r="S88" s="84">
        <v>0</v>
      </c>
      <c r="T88" s="84">
        <v>0</v>
      </c>
      <c r="U88" s="84">
        <v>0</v>
      </c>
      <c r="V88" s="84">
        <v>0</v>
      </c>
      <c r="W88" s="84">
        <v>0</v>
      </c>
      <c r="X88" s="84">
        <v>0</v>
      </c>
    </row>
    <row r="89" spans="1:24" ht="28.5" customHeight="1" x14ac:dyDescent="0.2">
      <c r="A89" s="170"/>
      <c r="B89" s="171"/>
      <c r="C89" s="126" t="s">
        <v>131</v>
      </c>
      <c r="D89" s="127"/>
      <c r="E89" s="90">
        <v>80</v>
      </c>
      <c r="F89" s="84">
        <v>1</v>
      </c>
      <c r="G89" s="84">
        <v>0</v>
      </c>
      <c r="H89" s="84">
        <v>1</v>
      </c>
      <c r="I89" s="84">
        <v>0</v>
      </c>
      <c r="J89" s="84">
        <v>1</v>
      </c>
      <c r="K89" s="84">
        <v>1</v>
      </c>
      <c r="L89" s="84">
        <v>0</v>
      </c>
      <c r="M89" s="84">
        <v>0</v>
      </c>
      <c r="N89" s="84">
        <v>0</v>
      </c>
      <c r="O89" s="84">
        <v>0</v>
      </c>
      <c r="P89" s="84">
        <v>0</v>
      </c>
      <c r="Q89" s="84">
        <v>0</v>
      </c>
      <c r="R89" s="84">
        <v>0</v>
      </c>
      <c r="S89" s="84">
        <v>0</v>
      </c>
      <c r="T89" s="84">
        <v>0</v>
      </c>
      <c r="U89" s="84">
        <v>0</v>
      </c>
      <c r="V89" s="84">
        <v>0</v>
      </c>
      <c r="W89" s="84">
        <v>0</v>
      </c>
      <c r="X89" s="84">
        <v>0</v>
      </c>
    </row>
    <row r="90" spans="1:24" ht="18" customHeight="1" x14ac:dyDescent="0.2">
      <c r="A90" s="170"/>
      <c r="B90" s="172"/>
      <c r="C90" s="123" t="s">
        <v>132</v>
      </c>
      <c r="D90" s="124"/>
      <c r="E90" s="90">
        <v>81</v>
      </c>
      <c r="F90" s="84">
        <v>0</v>
      </c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0</v>
      </c>
      <c r="Q90" s="84">
        <v>0</v>
      </c>
      <c r="R90" s="84">
        <v>0</v>
      </c>
      <c r="S90" s="84">
        <v>0</v>
      </c>
      <c r="T90" s="84">
        <v>0</v>
      </c>
      <c r="U90" s="84">
        <v>0</v>
      </c>
      <c r="V90" s="84">
        <v>0</v>
      </c>
      <c r="W90" s="84">
        <v>0</v>
      </c>
      <c r="X90" s="84">
        <v>0</v>
      </c>
    </row>
    <row r="91" spans="1:24" ht="26.25" customHeight="1" x14ac:dyDescent="0.2">
      <c r="A91" s="169"/>
      <c r="B91" s="173"/>
      <c r="C91" s="123" t="s">
        <v>133</v>
      </c>
      <c r="D91" s="124"/>
      <c r="E91" s="90">
        <v>82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</v>
      </c>
      <c r="S91" s="84">
        <v>0</v>
      </c>
      <c r="T91" s="84">
        <v>3</v>
      </c>
      <c r="U91" s="84">
        <v>3</v>
      </c>
      <c r="V91" s="84">
        <v>0</v>
      </c>
      <c r="W91" s="84">
        <v>0</v>
      </c>
      <c r="X91" s="84">
        <v>0</v>
      </c>
    </row>
    <row r="92" spans="1:24" ht="17.25" customHeight="1" x14ac:dyDescent="0.2">
      <c r="A92" s="110" t="s">
        <v>134</v>
      </c>
      <c r="B92" s="112"/>
      <c r="C92" s="112"/>
      <c r="D92" s="111"/>
      <c r="E92" s="90">
        <v>83</v>
      </c>
      <c r="F92" s="84">
        <v>9</v>
      </c>
      <c r="G92" s="84">
        <v>0</v>
      </c>
      <c r="H92" s="84">
        <v>2</v>
      </c>
      <c r="I92" s="84">
        <v>2</v>
      </c>
      <c r="J92" s="84">
        <v>0</v>
      </c>
      <c r="K92" s="84">
        <v>0</v>
      </c>
      <c r="L92" s="84">
        <v>0</v>
      </c>
      <c r="M92" s="84">
        <v>0</v>
      </c>
      <c r="N92" s="84">
        <v>8</v>
      </c>
      <c r="O92" s="84">
        <v>0</v>
      </c>
      <c r="P92" s="84">
        <v>0</v>
      </c>
      <c r="Q92" s="84">
        <v>0</v>
      </c>
      <c r="R92" s="84">
        <v>0</v>
      </c>
      <c r="S92" s="84">
        <v>0</v>
      </c>
      <c r="T92" s="84">
        <v>8</v>
      </c>
      <c r="U92" s="84">
        <v>8</v>
      </c>
      <c r="V92" s="84">
        <v>0</v>
      </c>
      <c r="W92" s="84">
        <v>0</v>
      </c>
      <c r="X92" s="84">
        <v>0</v>
      </c>
    </row>
    <row r="93" spans="1:24" ht="17.25" customHeight="1" x14ac:dyDescent="0.2">
      <c r="A93" s="104" t="s">
        <v>22</v>
      </c>
      <c r="B93" s="174"/>
      <c r="C93" s="98" t="s">
        <v>135</v>
      </c>
      <c r="D93" s="99"/>
      <c r="E93" s="90">
        <v>84</v>
      </c>
      <c r="F93" s="84">
        <v>6</v>
      </c>
      <c r="G93" s="84">
        <v>0</v>
      </c>
      <c r="H93" s="84">
        <v>1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5</v>
      </c>
      <c r="O93" s="84">
        <v>0</v>
      </c>
      <c r="P93" s="84">
        <v>0</v>
      </c>
      <c r="Q93" s="84">
        <v>0</v>
      </c>
      <c r="R93" s="84">
        <v>0</v>
      </c>
      <c r="S93" s="84">
        <v>0</v>
      </c>
      <c r="T93" s="84">
        <v>8</v>
      </c>
      <c r="U93" s="84">
        <v>8</v>
      </c>
      <c r="V93" s="84">
        <v>0</v>
      </c>
      <c r="W93" s="84">
        <v>0</v>
      </c>
      <c r="X93" s="84">
        <v>0</v>
      </c>
    </row>
    <row r="94" spans="1:24" ht="26.25" customHeight="1" x14ac:dyDescent="0.2">
      <c r="A94" s="105"/>
      <c r="B94" s="174"/>
      <c r="C94" s="175" t="s">
        <v>83</v>
      </c>
      <c r="D94" s="176" t="s">
        <v>136</v>
      </c>
      <c r="E94" s="90">
        <v>85</v>
      </c>
      <c r="F94" s="84">
        <v>0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84">
        <v>0</v>
      </c>
      <c r="V94" s="84">
        <v>0</v>
      </c>
      <c r="W94" s="84">
        <v>0</v>
      </c>
      <c r="X94" s="84">
        <v>0</v>
      </c>
    </row>
    <row r="95" spans="1:24" ht="17.25" customHeight="1" x14ac:dyDescent="0.2">
      <c r="A95" s="110" t="s">
        <v>137</v>
      </c>
      <c r="B95" s="112"/>
      <c r="C95" s="112"/>
      <c r="D95" s="111"/>
      <c r="E95" s="90">
        <v>86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0</v>
      </c>
      <c r="Q95" s="84">
        <v>0</v>
      </c>
      <c r="R95" s="84">
        <v>0</v>
      </c>
      <c r="S95" s="84">
        <v>0</v>
      </c>
      <c r="T95" s="84">
        <v>0</v>
      </c>
      <c r="U95" s="84">
        <v>0</v>
      </c>
      <c r="V95" s="84">
        <v>0</v>
      </c>
      <c r="W95" s="84">
        <v>0</v>
      </c>
      <c r="X95" s="84">
        <v>0</v>
      </c>
    </row>
    <row r="96" spans="1:24" ht="13.5" customHeight="1" x14ac:dyDescent="0.2">
      <c r="A96" s="177" t="s">
        <v>138</v>
      </c>
      <c r="B96" s="100"/>
      <c r="C96" s="100"/>
      <c r="D96" s="99"/>
      <c r="E96" s="90">
        <v>87</v>
      </c>
      <c r="F96" s="84">
        <v>2</v>
      </c>
      <c r="G96" s="84">
        <v>0</v>
      </c>
      <c r="H96" s="84">
        <v>0</v>
      </c>
      <c r="I96" s="84">
        <v>1</v>
      </c>
      <c r="J96" s="84">
        <v>0</v>
      </c>
      <c r="K96" s="84">
        <v>0</v>
      </c>
      <c r="L96" s="84">
        <v>0</v>
      </c>
      <c r="M96" s="84">
        <v>0</v>
      </c>
      <c r="N96" s="84">
        <v>2</v>
      </c>
      <c r="O96" s="84">
        <v>0</v>
      </c>
      <c r="P96" s="84">
        <v>0</v>
      </c>
      <c r="Q96" s="84">
        <v>0</v>
      </c>
      <c r="R96" s="84">
        <v>0</v>
      </c>
      <c r="S96" s="84">
        <v>0</v>
      </c>
      <c r="T96" s="84">
        <v>0</v>
      </c>
      <c r="U96" s="84">
        <v>0</v>
      </c>
      <c r="V96" s="84">
        <v>0</v>
      </c>
      <c r="W96" s="84">
        <v>0</v>
      </c>
      <c r="X96" s="84">
        <v>0</v>
      </c>
    </row>
    <row r="97" spans="1:24" ht="14.25" customHeight="1" thickBot="1" x14ac:dyDescent="0.25">
      <c r="A97" s="178" t="s">
        <v>139</v>
      </c>
      <c r="B97" s="180"/>
      <c r="C97" s="180"/>
      <c r="D97" s="179"/>
      <c r="E97" s="181">
        <v>88</v>
      </c>
      <c r="F97" s="182">
        <f t="shared" ref="F97:X97" si="0">SUM(F55:F96,F9:F53)</f>
        <v>1370</v>
      </c>
      <c r="G97" s="182">
        <f t="shared" si="0"/>
        <v>22</v>
      </c>
      <c r="H97" s="182">
        <f t="shared" si="0"/>
        <v>630</v>
      </c>
      <c r="I97" s="182">
        <f t="shared" si="0"/>
        <v>273</v>
      </c>
      <c r="J97" s="182">
        <f t="shared" si="0"/>
        <v>233</v>
      </c>
      <c r="K97" s="182">
        <f t="shared" si="0"/>
        <v>190</v>
      </c>
      <c r="L97" s="182">
        <f t="shared" si="0"/>
        <v>7</v>
      </c>
      <c r="M97" s="182">
        <f t="shared" si="0"/>
        <v>284</v>
      </c>
      <c r="N97" s="182">
        <f t="shared" si="0"/>
        <v>644</v>
      </c>
      <c r="O97" s="182">
        <f t="shared" si="0"/>
        <v>117</v>
      </c>
      <c r="P97" s="182">
        <f t="shared" si="0"/>
        <v>360</v>
      </c>
      <c r="Q97" s="182">
        <f t="shared" si="0"/>
        <v>338</v>
      </c>
      <c r="R97" s="182">
        <f t="shared" si="0"/>
        <v>1</v>
      </c>
      <c r="S97" s="182">
        <f t="shared" si="0"/>
        <v>0</v>
      </c>
      <c r="T97" s="182">
        <f t="shared" si="0"/>
        <v>482</v>
      </c>
      <c r="U97" s="182">
        <f t="shared" si="0"/>
        <v>482</v>
      </c>
      <c r="V97" s="182">
        <f t="shared" si="0"/>
        <v>8779.4599999999973</v>
      </c>
      <c r="W97" s="182">
        <f t="shared" si="0"/>
        <v>7100.010000000002</v>
      </c>
      <c r="X97" s="182">
        <f t="shared" si="0"/>
        <v>1189.6299999999999</v>
      </c>
    </row>
    <row r="98" spans="1:24" x14ac:dyDescent="0.2">
      <c r="E98" s="183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</row>
    <row r="99" spans="1:24" x14ac:dyDescent="0.2">
      <c r="E99" s="183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</row>
    <row r="100" spans="1:24" x14ac:dyDescent="0.2">
      <c r="E100" s="183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</row>
    <row r="101" spans="1:24" x14ac:dyDescent="0.2">
      <c r="E101" s="183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</row>
    <row r="102" spans="1:24" x14ac:dyDescent="0.2">
      <c r="E102" s="183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</row>
    <row r="103" spans="1:24" x14ac:dyDescent="0.2">
      <c r="E103" s="183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</row>
    <row r="104" spans="1:24" x14ac:dyDescent="0.2">
      <c r="E104" s="183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</row>
    <row r="105" spans="1:24" x14ac:dyDescent="0.2">
      <c r="E105" s="183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</row>
    <row r="106" spans="1:24" x14ac:dyDescent="0.2">
      <c r="E106" s="183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</row>
    <row r="107" spans="1:24" x14ac:dyDescent="0.2">
      <c r="E107" s="183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</row>
    <row r="108" spans="1:24" x14ac:dyDescent="0.2">
      <c r="E108" s="183"/>
      <c r="F108" s="184"/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</row>
    <row r="109" spans="1:24" x14ac:dyDescent="0.2">
      <c r="E109" s="183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</row>
    <row r="110" spans="1:24" x14ac:dyDescent="0.2">
      <c r="E110" s="183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</row>
    <row r="111" spans="1:24" x14ac:dyDescent="0.2">
      <c r="E111" s="183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</row>
    <row r="112" spans="1:24" x14ac:dyDescent="0.2">
      <c r="E112" s="183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</row>
    <row r="113" spans="5:24" x14ac:dyDescent="0.2">
      <c r="E113" s="183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</row>
    <row r="114" spans="5:24" x14ac:dyDescent="0.2">
      <c r="E114" s="183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</row>
    <row r="115" spans="5:24" x14ac:dyDescent="0.2">
      <c r="E115" s="183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</row>
    <row r="116" spans="5:24" x14ac:dyDescent="0.2">
      <c r="E116" s="183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</row>
    <row r="117" spans="5:24" x14ac:dyDescent="0.2">
      <c r="E117" s="183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</row>
    <row r="118" spans="5:24" x14ac:dyDescent="0.2">
      <c r="E118" s="183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</row>
    <row r="119" spans="5:24" x14ac:dyDescent="0.2">
      <c r="E119" s="183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</row>
    <row r="120" spans="5:24" x14ac:dyDescent="0.2">
      <c r="E120" s="183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</row>
    <row r="121" spans="5:24" x14ac:dyDescent="0.2">
      <c r="E121" s="183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</row>
    <row r="122" spans="5:24" x14ac:dyDescent="0.2">
      <c r="E122" s="183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</row>
    <row r="123" spans="5:24" x14ac:dyDescent="0.2">
      <c r="E123" s="183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</row>
    <row r="124" spans="5:24" x14ac:dyDescent="0.2">
      <c r="E124" s="183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</row>
    <row r="125" spans="5:24" x14ac:dyDescent="0.2">
      <c r="E125" s="183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</row>
    <row r="126" spans="5:24" x14ac:dyDescent="0.2">
      <c r="E126" s="183"/>
      <c r="F126" s="184"/>
      <c r="G126" s="184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</row>
    <row r="127" spans="5:24" x14ac:dyDescent="0.2">
      <c r="E127" s="183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</row>
    <row r="128" spans="5:24" x14ac:dyDescent="0.2">
      <c r="E128" s="183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</row>
    <row r="129" spans="5:24" x14ac:dyDescent="0.2">
      <c r="E129" s="183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</row>
    <row r="130" spans="5:24" x14ac:dyDescent="0.2">
      <c r="E130" s="183"/>
      <c r="F130" s="184"/>
      <c r="G130" s="184"/>
      <c r="H130" s="184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</row>
    <row r="131" spans="5:24" x14ac:dyDescent="0.2">
      <c r="E131" s="183"/>
      <c r="F131" s="184"/>
      <c r="G131" s="184"/>
      <c r="H131" s="184"/>
      <c r="I131" s="184"/>
      <c r="J131" s="184"/>
      <c r="K131" s="184"/>
      <c r="L131" s="184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</row>
    <row r="132" spans="5:24" x14ac:dyDescent="0.2">
      <c r="E132" s="183"/>
      <c r="F132" s="184"/>
      <c r="G132" s="184"/>
      <c r="H132" s="184"/>
      <c r="I132" s="184"/>
      <c r="J132" s="184"/>
      <c r="K132" s="184"/>
      <c r="L132" s="1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</row>
    <row r="133" spans="5:24" x14ac:dyDescent="0.2">
      <c r="E133" s="183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</row>
    <row r="134" spans="5:24" x14ac:dyDescent="0.2">
      <c r="E134" s="183"/>
      <c r="F134" s="184"/>
      <c r="G134" s="184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</row>
    <row r="135" spans="5:24" x14ac:dyDescent="0.2">
      <c r="E135" s="183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</row>
    <row r="136" spans="5:24" x14ac:dyDescent="0.2">
      <c r="E136" s="183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</row>
    <row r="137" spans="5:24" x14ac:dyDescent="0.2">
      <c r="E137" s="183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</row>
    <row r="138" spans="5:24" x14ac:dyDescent="0.2">
      <c r="E138" s="183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</row>
    <row r="139" spans="5:24" x14ac:dyDescent="0.2">
      <c r="E139" s="183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</row>
    <row r="140" spans="5:24" x14ac:dyDescent="0.2">
      <c r="E140" s="183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</row>
    <row r="141" spans="5:24" x14ac:dyDescent="0.2">
      <c r="E141" s="183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</row>
    <row r="142" spans="5:24" x14ac:dyDescent="0.2">
      <c r="E142" s="183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</row>
    <row r="143" spans="5:24" x14ac:dyDescent="0.2">
      <c r="E143" s="183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</row>
    <row r="144" spans="5:24" x14ac:dyDescent="0.2">
      <c r="E144" s="183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</row>
    <row r="145" spans="5:24" x14ac:dyDescent="0.2">
      <c r="E145" s="183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W145" s="184"/>
      <c r="X145" s="184"/>
    </row>
    <row r="146" spans="5:24" x14ac:dyDescent="0.2">
      <c r="E146" s="183"/>
      <c r="F146" s="184"/>
      <c r="G146" s="18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</row>
    <row r="147" spans="5:24" x14ac:dyDescent="0.2">
      <c r="E147" s="183"/>
      <c r="F147" s="184"/>
      <c r="G147" s="184"/>
      <c r="H147" s="184"/>
      <c r="I147" s="184"/>
      <c r="J147" s="184"/>
      <c r="K147" s="184"/>
      <c r="L147" s="1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</row>
    <row r="148" spans="5:24" x14ac:dyDescent="0.2">
      <c r="E148" s="183"/>
      <c r="F148" s="184"/>
      <c r="G148" s="184"/>
      <c r="H148" s="184"/>
      <c r="I148" s="184"/>
      <c r="J148" s="184"/>
      <c r="K148" s="184"/>
      <c r="L148" s="184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</row>
    <row r="149" spans="5:24" x14ac:dyDescent="0.2">
      <c r="E149" s="183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</row>
    <row r="150" spans="5:24" x14ac:dyDescent="0.2">
      <c r="E150" s="183"/>
      <c r="F150" s="184"/>
      <c r="G150" s="184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</row>
    <row r="151" spans="5:24" x14ac:dyDescent="0.2">
      <c r="E151" s="183"/>
      <c r="F151" s="184"/>
      <c r="G151" s="184"/>
      <c r="H151" s="184"/>
      <c r="I151" s="184"/>
      <c r="J151" s="184"/>
      <c r="K151" s="184"/>
      <c r="L151" s="184"/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</row>
    <row r="152" spans="5:24" x14ac:dyDescent="0.2">
      <c r="E152" s="183"/>
      <c r="F152" s="184"/>
      <c r="G152" s="184"/>
      <c r="H152" s="184"/>
      <c r="I152" s="184"/>
      <c r="J152" s="184"/>
      <c r="K152" s="184"/>
      <c r="L152" s="184"/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</row>
    <row r="153" spans="5:24" x14ac:dyDescent="0.2">
      <c r="E153" s="183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</row>
    <row r="154" spans="5:24" x14ac:dyDescent="0.2">
      <c r="E154" s="183"/>
      <c r="F154" s="184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</row>
    <row r="155" spans="5:24" x14ac:dyDescent="0.2">
      <c r="E155" s="183"/>
      <c r="F155" s="184"/>
      <c r="G155" s="184"/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</row>
    <row r="156" spans="5:24" x14ac:dyDescent="0.2">
      <c r="E156" s="183"/>
      <c r="F156" s="184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</row>
    <row r="157" spans="5:24" x14ac:dyDescent="0.2">
      <c r="E157" s="183"/>
      <c r="F157" s="184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</row>
    <row r="158" spans="5:24" x14ac:dyDescent="0.2">
      <c r="E158" s="183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</row>
    <row r="159" spans="5:24" x14ac:dyDescent="0.2">
      <c r="E159" s="183"/>
      <c r="F159" s="184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</row>
    <row r="160" spans="5:24" x14ac:dyDescent="0.2">
      <c r="E160" s="183"/>
      <c r="F160" s="184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</row>
    <row r="161" spans="5:24" x14ac:dyDescent="0.2">
      <c r="E161" s="183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</row>
    <row r="162" spans="5:24" x14ac:dyDescent="0.2">
      <c r="E162" s="183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</row>
    <row r="163" spans="5:24" x14ac:dyDescent="0.2">
      <c r="E163" s="183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</row>
    <row r="164" spans="5:24" x14ac:dyDescent="0.2">
      <c r="E164" s="183"/>
      <c r="F164" s="184"/>
      <c r="G164" s="184"/>
      <c r="H164" s="184"/>
      <c r="I164" s="184"/>
      <c r="J164" s="184"/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</row>
    <row r="165" spans="5:24" x14ac:dyDescent="0.2">
      <c r="E165" s="183"/>
      <c r="F165" s="184"/>
      <c r="G165" s="184"/>
      <c r="H165" s="184"/>
      <c r="I165" s="184"/>
      <c r="J165" s="184"/>
      <c r="K165" s="184"/>
      <c r="L165" s="184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</row>
    <row r="166" spans="5:24" x14ac:dyDescent="0.2">
      <c r="E166" s="183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</row>
    <row r="167" spans="5:24" x14ac:dyDescent="0.2">
      <c r="E167" s="183"/>
      <c r="F167" s="184"/>
      <c r="G167" s="184"/>
      <c r="H167" s="184"/>
      <c r="I167" s="184"/>
      <c r="J167" s="184"/>
      <c r="K167" s="184"/>
      <c r="L167" s="184"/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</row>
    <row r="168" spans="5:24" x14ac:dyDescent="0.2">
      <c r="E168" s="183"/>
      <c r="F168" s="184"/>
      <c r="G168" s="184"/>
      <c r="H168" s="184"/>
      <c r="I168" s="184"/>
      <c r="J168" s="184"/>
      <c r="K168" s="184"/>
      <c r="L168" s="184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</row>
    <row r="169" spans="5:24" x14ac:dyDescent="0.2">
      <c r="E169" s="183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</row>
    <row r="170" spans="5:24" x14ac:dyDescent="0.2">
      <c r="E170" s="183"/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</row>
    <row r="171" spans="5:24" x14ac:dyDescent="0.2">
      <c r="E171" s="183"/>
      <c r="F171" s="184"/>
      <c r="G171" s="184"/>
      <c r="H171" s="184"/>
      <c r="I171" s="184"/>
      <c r="J171" s="184"/>
      <c r="K171" s="184"/>
      <c r="L171" s="184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</row>
    <row r="172" spans="5:24" x14ac:dyDescent="0.2">
      <c r="E172" s="183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</row>
    <row r="173" spans="5:24" x14ac:dyDescent="0.2">
      <c r="E173" s="183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</row>
    <row r="174" spans="5:24" x14ac:dyDescent="0.2">
      <c r="E174" s="183"/>
      <c r="F174" s="184"/>
      <c r="G174" s="184"/>
      <c r="H174" s="184"/>
      <c r="I174" s="184"/>
      <c r="J174" s="184"/>
      <c r="K174" s="184"/>
      <c r="L174" s="184"/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</row>
    <row r="175" spans="5:24" x14ac:dyDescent="0.2">
      <c r="E175" s="183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</row>
    <row r="176" spans="5:24" x14ac:dyDescent="0.2">
      <c r="E176" s="183"/>
      <c r="F176" s="184"/>
      <c r="G176" s="184"/>
      <c r="H176" s="184"/>
      <c r="I176" s="184"/>
      <c r="J176" s="184"/>
      <c r="K176" s="184"/>
      <c r="L176" s="184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</row>
    <row r="177" spans="5:24" x14ac:dyDescent="0.2">
      <c r="E177" s="183"/>
      <c r="F177" s="184"/>
      <c r="G177" s="184"/>
      <c r="H177" s="184"/>
      <c r="I177" s="184"/>
      <c r="J177" s="184"/>
      <c r="K177" s="184"/>
      <c r="L177" s="184"/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</row>
    <row r="178" spans="5:24" x14ac:dyDescent="0.2">
      <c r="E178" s="183"/>
      <c r="F178" s="184"/>
      <c r="G178" s="184"/>
      <c r="H178" s="184"/>
      <c r="I178" s="184"/>
      <c r="J178" s="184"/>
      <c r="K178" s="184"/>
      <c r="L178" s="184"/>
      <c r="M178" s="184"/>
      <c r="N178" s="184"/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</row>
    <row r="179" spans="5:24" x14ac:dyDescent="0.2">
      <c r="E179" s="183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</row>
    <row r="180" spans="5:24" x14ac:dyDescent="0.2">
      <c r="E180" s="183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</row>
    <row r="181" spans="5:24" x14ac:dyDescent="0.2">
      <c r="E181" s="183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</row>
    <row r="182" spans="5:24" x14ac:dyDescent="0.2">
      <c r="E182" s="183"/>
      <c r="F182" s="184"/>
      <c r="G182" s="184"/>
      <c r="H182" s="184"/>
      <c r="I182" s="184"/>
      <c r="J182" s="184"/>
      <c r="K182" s="184"/>
      <c r="L182" s="184"/>
      <c r="M182" s="184"/>
      <c r="N182" s="184"/>
      <c r="O182" s="184"/>
      <c r="P182" s="184"/>
      <c r="Q182" s="184"/>
      <c r="R182" s="184"/>
      <c r="S182" s="184"/>
      <c r="T182" s="184"/>
      <c r="U182" s="184"/>
      <c r="V182" s="184"/>
      <c r="W182" s="184"/>
      <c r="X182" s="184"/>
    </row>
    <row r="183" spans="5:24" x14ac:dyDescent="0.2">
      <c r="E183" s="183"/>
      <c r="F183" s="184"/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</row>
    <row r="184" spans="5:24" x14ac:dyDescent="0.2">
      <c r="E184" s="183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</row>
    <row r="185" spans="5:24" x14ac:dyDescent="0.2">
      <c r="E185" s="183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</row>
    <row r="186" spans="5:24" x14ac:dyDescent="0.2">
      <c r="E186" s="183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</row>
    <row r="187" spans="5:24" x14ac:dyDescent="0.2">
      <c r="E187" s="183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/>
      <c r="X187" s="184"/>
    </row>
    <row r="188" spans="5:24" x14ac:dyDescent="0.2">
      <c r="E188" s="183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184"/>
      <c r="R188" s="184"/>
      <c r="S188" s="184"/>
      <c r="T188" s="184"/>
      <c r="U188" s="184"/>
      <c r="V188" s="184"/>
      <c r="W188" s="184"/>
      <c r="X188" s="184"/>
    </row>
    <row r="189" spans="5:24" x14ac:dyDescent="0.2">
      <c r="E189" s="183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</row>
    <row r="190" spans="5:24" x14ac:dyDescent="0.2">
      <c r="E190" s="183"/>
      <c r="F190" s="184"/>
      <c r="G190" s="184"/>
      <c r="H190" s="184"/>
      <c r="I190" s="184"/>
      <c r="J190" s="184"/>
      <c r="K190" s="184"/>
      <c r="L190" s="184"/>
      <c r="M190" s="184"/>
      <c r="N190" s="184"/>
      <c r="O190" s="184"/>
      <c r="P190" s="184"/>
      <c r="Q190" s="184"/>
      <c r="R190" s="184"/>
      <c r="S190" s="184"/>
      <c r="T190" s="184"/>
      <c r="U190" s="184"/>
      <c r="V190" s="184"/>
      <c r="W190" s="184"/>
      <c r="X190" s="184"/>
    </row>
    <row r="191" spans="5:24" x14ac:dyDescent="0.2">
      <c r="E191" s="183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</row>
    <row r="192" spans="5:24" x14ac:dyDescent="0.2">
      <c r="E192" s="183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</row>
    <row r="193" spans="5:24" x14ac:dyDescent="0.2">
      <c r="E193" s="183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</row>
    <row r="194" spans="5:24" x14ac:dyDescent="0.2">
      <c r="E194" s="183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</row>
    <row r="195" spans="5:24" x14ac:dyDescent="0.2">
      <c r="E195" s="183"/>
      <c r="F195" s="184"/>
      <c r="G195" s="184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</row>
    <row r="196" spans="5:24" x14ac:dyDescent="0.2">
      <c r="E196" s="183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  <c r="U196" s="184"/>
      <c r="V196" s="184"/>
      <c r="W196" s="184"/>
      <c r="X196" s="184"/>
    </row>
    <row r="197" spans="5:24" x14ac:dyDescent="0.2">
      <c r="E197" s="183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</row>
    <row r="198" spans="5:24" x14ac:dyDescent="0.2">
      <c r="E198" s="183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</row>
    <row r="199" spans="5:24" x14ac:dyDescent="0.2">
      <c r="E199" s="183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</row>
    <row r="200" spans="5:24" x14ac:dyDescent="0.2">
      <c r="E200" s="183"/>
      <c r="F200" s="184"/>
      <c r="G200" s="184"/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</row>
    <row r="201" spans="5:24" x14ac:dyDescent="0.2">
      <c r="E201" s="183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</row>
    <row r="202" spans="5:24" x14ac:dyDescent="0.2">
      <c r="E202" s="183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</row>
    <row r="203" spans="5:24" x14ac:dyDescent="0.2">
      <c r="E203" s="183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</row>
    <row r="204" spans="5:24" x14ac:dyDescent="0.2">
      <c r="E204" s="183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</row>
    <row r="205" spans="5:24" x14ac:dyDescent="0.2">
      <c r="E205" s="183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</row>
    <row r="206" spans="5:24" x14ac:dyDescent="0.2">
      <c r="E206" s="183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</row>
    <row r="207" spans="5:24" x14ac:dyDescent="0.2">
      <c r="E207" s="183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</row>
    <row r="208" spans="5:24" x14ac:dyDescent="0.2">
      <c r="E208" s="183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</row>
    <row r="209" spans="5:24" x14ac:dyDescent="0.2">
      <c r="E209" s="183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</row>
    <row r="210" spans="5:24" x14ac:dyDescent="0.2">
      <c r="E210" s="183"/>
      <c r="F210" s="184"/>
      <c r="G210" s="184"/>
      <c r="H210" s="184"/>
      <c r="I210" s="184"/>
      <c r="J210" s="184"/>
      <c r="K210" s="184"/>
      <c r="L210" s="184"/>
      <c r="M210" s="184"/>
      <c r="N210" s="184"/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</row>
    <row r="211" spans="5:24" x14ac:dyDescent="0.2">
      <c r="E211" s="183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</row>
    <row r="212" spans="5:24" x14ac:dyDescent="0.2">
      <c r="E212" s="183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</row>
    <row r="213" spans="5:24" x14ac:dyDescent="0.2">
      <c r="E213" s="183"/>
      <c r="F213" s="184"/>
      <c r="G213" s="184"/>
      <c r="H213" s="184"/>
      <c r="I213" s="184"/>
      <c r="J213" s="184"/>
      <c r="K213" s="184"/>
      <c r="L213" s="184"/>
      <c r="M213" s="184"/>
      <c r="N213" s="184"/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</row>
    <row r="214" spans="5:24" x14ac:dyDescent="0.2">
      <c r="E214" s="183"/>
      <c r="F214" s="184"/>
      <c r="G214" s="184"/>
      <c r="H214" s="184"/>
      <c r="I214" s="184"/>
      <c r="J214" s="184"/>
      <c r="K214" s="184"/>
      <c r="L214" s="184"/>
      <c r="M214" s="184"/>
      <c r="N214" s="184"/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</row>
    <row r="215" spans="5:24" x14ac:dyDescent="0.2">
      <c r="E215" s="183"/>
      <c r="F215" s="184"/>
      <c r="G215" s="184"/>
      <c r="H215" s="184"/>
      <c r="I215" s="184"/>
      <c r="J215" s="184"/>
      <c r="K215" s="184"/>
      <c r="L215" s="184"/>
      <c r="M215" s="184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</row>
    <row r="216" spans="5:24" x14ac:dyDescent="0.2">
      <c r="E216" s="183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</row>
    <row r="217" spans="5:24" x14ac:dyDescent="0.2">
      <c r="E217" s="183"/>
      <c r="F217" s="184"/>
      <c r="G217" s="184"/>
      <c r="H217" s="184"/>
      <c r="I217" s="184"/>
      <c r="J217" s="184"/>
      <c r="K217" s="184"/>
      <c r="L217" s="184"/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</row>
    <row r="218" spans="5:24" x14ac:dyDescent="0.2">
      <c r="E218" s="183"/>
      <c r="F218" s="184"/>
      <c r="G218" s="184"/>
      <c r="H218" s="184"/>
      <c r="I218" s="184"/>
      <c r="J218" s="184"/>
      <c r="K218" s="184"/>
      <c r="L218" s="184"/>
      <c r="M218" s="184"/>
      <c r="N218" s="184"/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</row>
    <row r="219" spans="5:24" x14ac:dyDescent="0.2">
      <c r="E219" s="183"/>
      <c r="F219" s="184"/>
      <c r="G219" s="184"/>
      <c r="H219" s="184"/>
      <c r="I219" s="184"/>
      <c r="J219" s="184"/>
      <c r="K219" s="184"/>
      <c r="L219" s="184"/>
      <c r="M219" s="184"/>
      <c r="N219" s="184"/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</row>
    <row r="220" spans="5:24" x14ac:dyDescent="0.2">
      <c r="E220" s="183"/>
      <c r="F220" s="184"/>
      <c r="G220" s="184"/>
      <c r="H220" s="184"/>
      <c r="I220" s="184"/>
      <c r="J220" s="184"/>
      <c r="K220" s="184"/>
      <c r="L220" s="184"/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</row>
    <row r="221" spans="5:24" x14ac:dyDescent="0.2">
      <c r="E221" s="183"/>
      <c r="F221" s="184"/>
      <c r="G221" s="184"/>
      <c r="H221" s="184"/>
      <c r="I221" s="184"/>
      <c r="J221" s="184"/>
      <c r="K221" s="184"/>
      <c r="L221" s="184"/>
      <c r="M221" s="184"/>
      <c r="N221" s="184"/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</row>
    <row r="222" spans="5:24" x14ac:dyDescent="0.2">
      <c r="E222" s="183"/>
      <c r="F222" s="184"/>
      <c r="G222" s="184"/>
      <c r="H222" s="184"/>
      <c r="I222" s="184"/>
      <c r="J222" s="184"/>
      <c r="K222" s="184"/>
      <c r="L222" s="184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</row>
    <row r="223" spans="5:24" x14ac:dyDescent="0.2">
      <c r="E223" s="183"/>
      <c r="F223" s="184"/>
      <c r="G223" s="184"/>
      <c r="H223" s="184"/>
      <c r="I223" s="184"/>
      <c r="J223" s="184"/>
      <c r="K223" s="184"/>
      <c r="L223" s="184"/>
      <c r="M223" s="184"/>
      <c r="N223" s="184"/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</row>
    <row r="224" spans="5:24" x14ac:dyDescent="0.2">
      <c r="E224" s="183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</row>
    <row r="225" spans="5:24" x14ac:dyDescent="0.2">
      <c r="E225" s="183"/>
      <c r="F225" s="184"/>
      <c r="G225" s="184"/>
      <c r="H225" s="184"/>
      <c r="I225" s="184"/>
      <c r="J225" s="184"/>
      <c r="K225" s="184"/>
      <c r="L225" s="184"/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</row>
    <row r="226" spans="5:24" x14ac:dyDescent="0.2">
      <c r="E226" s="183"/>
      <c r="F226" s="184"/>
      <c r="G226" s="184"/>
      <c r="H226" s="184"/>
      <c r="I226" s="184"/>
      <c r="J226" s="184"/>
      <c r="K226" s="184"/>
      <c r="L226" s="184"/>
      <c r="M226" s="184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</row>
    <row r="227" spans="5:24" x14ac:dyDescent="0.2">
      <c r="E227" s="183"/>
      <c r="F227" s="184"/>
      <c r="G227" s="184"/>
      <c r="H227" s="184"/>
      <c r="I227" s="184"/>
      <c r="J227" s="184"/>
      <c r="K227" s="184"/>
      <c r="L227" s="184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5"/>
    </row>
    <row r="228" spans="5:24" x14ac:dyDescent="0.2">
      <c r="E228" s="183"/>
      <c r="F228" s="184"/>
      <c r="G228" s="184"/>
      <c r="H228" s="184"/>
      <c r="I228" s="184"/>
      <c r="J228" s="184"/>
      <c r="K228" s="184"/>
      <c r="L228" s="184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5"/>
    </row>
    <row r="229" spans="5:24" x14ac:dyDescent="0.2">
      <c r="E229" s="183"/>
      <c r="F229" s="184"/>
      <c r="G229" s="184"/>
      <c r="H229" s="184"/>
      <c r="I229" s="184"/>
      <c r="J229" s="184"/>
      <c r="K229" s="184"/>
      <c r="L229" s="184"/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5"/>
    </row>
    <row r="230" spans="5:24" x14ac:dyDescent="0.2">
      <c r="E230" s="183"/>
      <c r="F230" s="184"/>
      <c r="G230" s="184"/>
      <c r="H230" s="184"/>
      <c r="I230" s="184"/>
      <c r="J230" s="184"/>
      <c r="K230" s="184"/>
      <c r="L230" s="184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5"/>
    </row>
    <row r="231" spans="5:24" x14ac:dyDescent="0.2">
      <c r="E231" s="183"/>
      <c r="F231" s="184"/>
      <c r="G231" s="184"/>
      <c r="H231" s="184"/>
      <c r="I231" s="184"/>
      <c r="J231" s="184"/>
      <c r="K231" s="184"/>
      <c r="L231" s="184"/>
      <c r="M231" s="184"/>
      <c r="N231" s="184"/>
      <c r="O231" s="184"/>
      <c r="P231" s="184"/>
      <c r="Q231" s="184"/>
      <c r="R231" s="184"/>
      <c r="S231" s="184"/>
      <c r="T231" s="184"/>
      <c r="U231" s="184"/>
      <c r="V231" s="184"/>
      <c r="W231" s="184"/>
      <c r="X231" s="185"/>
    </row>
    <row r="232" spans="5:24" x14ac:dyDescent="0.2">
      <c r="E232" s="183"/>
      <c r="F232" s="184"/>
      <c r="G232" s="184"/>
      <c r="H232" s="184"/>
      <c r="I232" s="184"/>
      <c r="J232" s="184"/>
      <c r="K232" s="184"/>
      <c r="L232" s="184"/>
      <c r="M232" s="184"/>
      <c r="N232" s="184"/>
      <c r="O232" s="184"/>
      <c r="P232" s="184"/>
      <c r="Q232" s="184"/>
      <c r="R232" s="184"/>
      <c r="S232" s="184"/>
      <c r="T232" s="184"/>
      <c r="U232" s="184"/>
      <c r="V232" s="184"/>
      <c r="W232" s="184"/>
      <c r="X232" s="185"/>
    </row>
    <row r="233" spans="5:24" x14ac:dyDescent="0.2">
      <c r="E233" s="183"/>
      <c r="F233" s="184"/>
      <c r="G233" s="184"/>
      <c r="H233" s="184"/>
      <c r="I233" s="184"/>
      <c r="J233" s="184"/>
      <c r="K233" s="184"/>
      <c r="L233" s="184"/>
      <c r="M233" s="184"/>
      <c r="N233" s="184"/>
      <c r="O233" s="184"/>
      <c r="P233" s="184"/>
      <c r="Q233" s="184"/>
      <c r="R233" s="184"/>
      <c r="S233" s="184"/>
      <c r="T233" s="184"/>
      <c r="U233" s="184"/>
      <c r="V233" s="184"/>
      <c r="W233" s="184"/>
      <c r="X233" s="185"/>
    </row>
    <row r="234" spans="5:24" x14ac:dyDescent="0.2">
      <c r="E234" s="183"/>
      <c r="F234" s="184"/>
      <c r="G234" s="184"/>
      <c r="H234" s="184"/>
      <c r="I234" s="184"/>
      <c r="J234" s="184"/>
      <c r="K234" s="184"/>
      <c r="L234" s="184"/>
      <c r="M234" s="184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5"/>
    </row>
    <row r="235" spans="5:24" x14ac:dyDescent="0.2">
      <c r="E235" s="183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5"/>
    </row>
    <row r="236" spans="5:24" x14ac:dyDescent="0.2">
      <c r="E236" s="183"/>
      <c r="F236" s="184"/>
      <c r="G236" s="184"/>
      <c r="H236" s="184"/>
      <c r="I236" s="184"/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4"/>
      <c r="U236" s="184"/>
      <c r="V236" s="184"/>
      <c r="W236" s="184"/>
      <c r="X236" s="185"/>
    </row>
    <row r="237" spans="5:24" x14ac:dyDescent="0.2">
      <c r="E237" s="183"/>
      <c r="F237" s="184"/>
      <c r="G237" s="184"/>
      <c r="H237" s="184"/>
      <c r="I237" s="184"/>
      <c r="J237" s="184"/>
      <c r="K237" s="184"/>
      <c r="L237" s="184"/>
      <c r="M237" s="184"/>
      <c r="N237" s="184"/>
      <c r="O237" s="184"/>
      <c r="P237" s="184"/>
      <c r="Q237" s="184"/>
      <c r="R237" s="184"/>
      <c r="S237" s="184"/>
      <c r="T237" s="184"/>
      <c r="U237" s="184"/>
      <c r="V237" s="184"/>
      <c r="W237" s="184"/>
      <c r="X237" s="185"/>
    </row>
    <row r="238" spans="5:24" x14ac:dyDescent="0.2">
      <c r="E238" s="183"/>
      <c r="F238" s="184"/>
      <c r="G238" s="184"/>
      <c r="H238" s="184"/>
      <c r="I238" s="184"/>
      <c r="J238" s="184"/>
      <c r="K238" s="184"/>
      <c r="L238" s="184"/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5"/>
    </row>
    <row r="239" spans="5:24" x14ac:dyDescent="0.2">
      <c r="E239" s="183"/>
      <c r="F239" s="184"/>
      <c r="G239" s="184"/>
      <c r="H239" s="184"/>
      <c r="I239" s="184"/>
      <c r="J239" s="184"/>
      <c r="K239" s="184"/>
      <c r="L239" s="184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5"/>
    </row>
    <row r="240" spans="5:24" x14ac:dyDescent="0.2">
      <c r="E240" s="183"/>
      <c r="F240" s="184"/>
      <c r="G240" s="184"/>
      <c r="H240" s="184"/>
      <c r="I240" s="184"/>
      <c r="J240" s="184"/>
      <c r="K240" s="184"/>
      <c r="L240" s="184"/>
      <c r="M240" s="184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5"/>
    </row>
    <row r="241" spans="5:24" x14ac:dyDescent="0.2">
      <c r="E241" s="183"/>
      <c r="F241" s="184"/>
      <c r="G241" s="184"/>
      <c r="H241" s="184"/>
      <c r="I241" s="184"/>
      <c r="J241" s="184"/>
      <c r="K241" s="184"/>
      <c r="L241" s="184"/>
      <c r="M241" s="184"/>
      <c r="N241" s="184"/>
      <c r="O241" s="184"/>
      <c r="P241" s="184"/>
      <c r="Q241" s="184"/>
      <c r="R241" s="184"/>
      <c r="S241" s="184"/>
      <c r="T241" s="184"/>
      <c r="U241" s="184"/>
      <c r="V241" s="184"/>
      <c r="W241" s="184"/>
      <c r="X241" s="185"/>
    </row>
    <row r="242" spans="5:24" x14ac:dyDescent="0.2">
      <c r="E242" s="183"/>
      <c r="F242" s="184"/>
      <c r="G242" s="184"/>
      <c r="H242" s="184"/>
      <c r="I242" s="184"/>
      <c r="J242" s="184"/>
      <c r="K242" s="184"/>
      <c r="L242" s="184"/>
      <c r="M242" s="184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5"/>
    </row>
    <row r="243" spans="5:24" x14ac:dyDescent="0.2">
      <c r="E243" s="183"/>
      <c r="F243" s="184"/>
      <c r="G243" s="184"/>
      <c r="H243" s="184"/>
      <c r="I243" s="184"/>
      <c r="J243" s="184"/>
      <c r="K243" s="184"/>
      <c r="L243" s="184"/>
      <c r="M243" s="184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5"/>
    </row>
    <row r="244" spans="5:24" x14ac:dyDescent="0.2">
      <c r="E244" s="183"/>
      <c r="F244" s="184"/>
      <c r="G244" s="184"/>
      <c r="H244" s="184"/>
      <c r="I244" s="184"/>
      <c r="J244" s="184"/>
      <c r="K244" s="184"/>
      <c r="L244" s="184"/>
      <c r="M244" s="184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5"/>
    </row>
    <row r="245" spans="5:24" x14ac:dyDescent="0.2">
      <c r="E245" s="183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5"/>
    </row>
    <row r="246" spans="5:24" x14ac:dyDescent="0.2">
      <c r="E246" s="183"/>
      <c r="F246" s="184"/>
      <c r="G246" s="184"/>
      <c r="H246" s="184"/>
      <c r="I246" s="184"/>
      <c r="J246" s="184"/>
      <c r="K246" s="184"/>
      <c r="L246" s="184"/>
      <c r="M246" s="184"/>
      <c r="N246" s="184"/>
      <c r="O246" s="184"/>
      <c r="P246" s="184"/>
      <c r="Q246" s="184"/>
      <c r="R246" s="184"/>
      <c r="S246" s="184"/>
      <c r="T246" s="184"/>
      <c r="U246" s="184"/>
      <c r="V246" s="184"/>
      <c r="W246" s="184"/>
      <c r="X246" s="185"/>
    </row>
    <row r="247" spans="5:24" x14ac:dyDescent="0.2">
      <c r="E247" s="183"/>
      <c r="F247" s="184"/>
      <c r="G247" s="184"/>
      <c r="H247" s="184"/>
      <c r="I247" s="184"/>
      <c r="J247" s="184"/>
      <c r="K247" s="184"/>
      <c r="L247" s="184"/>
      <c r="M247" s="184"/>
      <c r="N247" s="184"/>
      <c r="O247" s="184"/>
      <c r="P247" s="184"/>
      <c r="Q247" s="184"/>
      <c r="R247" s="184"/>
      <c r="S247" s="184"/>
      <c r="T247" s="184"/>
      <c r="U247" s="184"/>
      <c r="V247" s="184"/>
      <c r="W247" s="184"/>
      <c r="X247" s="185"/>
    </row>
    <row r="248" spans="5:24" x14ac:dyDescent="0.2">
      <c r="E248" s="183"/>
      <c r="F248" s="184"/>
      <c r="G248" s="184"/>
      <c r="H248" s="184"/>
      <c r="I248" s="184"/>
      <c r="J248" s="184"/>
      <c r="K248" s="184"/>
      <c r="L248" s="184"/>
      <c r="M248" s="184"/>
      <c r="N248" s="184"/>
      <c r="O248" s="184"/>
      <c r="P248" s="184"/>
      <c r="Q248" s="184"/>
      <c r="R248" s="184"/>
      <c r="S248" s="184"/>
      <c r="T248" s="184"/>
      <c r="U248" s="184"/>
      <c r="V248" s="184"/>
      <c r="W248" s="184"/>
      <c r="X248" s="185"/>
    </row>
    <row r="249" spans="5:24" x14ac:dyDescent="0.2">
      <c r="E249" s="183"/>
      <c r="F249" s="184"/>
      <c r="G249" s="184"/>
      <c r="H249" s="184"/>
      <c r="I249" s="184"/>
      <c r="J249" s="184"/>
      <c r="K249" s="184"/>
      <c r="L249" s="184"/>
      <c r="M249" s="184"/>
      <c r="N249" s="184"/>
      <c r="O249" s="184"/>
      <c r="P249" s="184"/>
      <c r="Q249" s="184"/>
      <c r="R249" s="184"/>
      <c r="S249" s="184"/>
      <c r="T249" s="184"/>
      <c r="U249" s="184"/>
      <c r="V249" s="184"/>
      <c r="W249" s="184"/>
      <c r="X249" s="185"/>
    </row>
    <row r="250" spans="5:24" x14ac:dyDescent="0.2">
      <c r="E250" s="183"/>
      <c r="F250" s="184"/>
      <c r="G250" s="184"/>
      <c r="H250" s="184"/>
      <c r="I250" s="184"/>
      <c r="J250" s="184"/>
      <c r="K250" s="184"/>
      <c r="L250" s="184"/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5"/>
    </row>
    <row r="251" spans="5:24" x14ac:dyDescent="0.2">
      <c r="E251" s="183"/>
      <c r="F251" s="184"/>
      <c r="G251" s="184"/>
      <c r="H251" s="184"/>
      <c r="I251" s="184"/>
      <c r="J251" s="184"/>
      <c r="K251" s="184"/>
      <c r="L251" s="184"/>
      <c r="M251" s="184"/>
      <c r="N251" s="184"/>
      <c r="O251" s="184"/>
      <c r="P251" s="184"/>
      <c r="Q251" s="184"/>
      <c r="R251" s="184"/>
      <c r="S251" s="184"/>
      <c r="T251" s="184"/>
      <c r="U251" s="184"/>
      <c r="V251" s="184"/>
      <c r="W251" s="184"/>
      <c r="X251" s="185"/>
    </row>
    <row r="252" spans="5:24" x14ac:dyDescent="0.2">
      <c r="E252" s="183"/>
      <c r="F252" s="184"/>
      <c r="G252" s="184"/>
      <c r="H252" s="184"/>
      <c r="I252" s="184"/>
      <c r="J252" s="184"/>
      <c r="K252" s="184"/>
      <c r="L252" s="184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5"/>
    </row>
    <row r="253" spans="5:24" x14ac:dyDescent="0.2">
      <c r="E253" s="183"/>
      <c r="F253" s="184"/>
      <c r="G253" s="184"/>
      <c r="H253" s="184"/>
      <c r="I253" s="184"/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5"/>
    </row>
    <row r="254" spans="5:24" x14ac:dyDescent="0.2">
      <c r="E254" s="183"/>
      <c r="F254" s="184"/>
      <c r="G254" s="184"/>
      <c r="H254" s="184"/>
      <c r="I254" s="184"/>
      <c r="J254" s="184"/>
      <c r="K254" s="184"/>
      <c r="L254" s="184"/>
      <c r="M254" s="184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5"/>
    </row>
    <row r="255" spans="5:24" x14ac:dyDescent="0.2">
      <c r="E255" s="183"/>
      <c r="F255" s="184"/>
      <c r="G255" s="184"/>
      <c r="H255" s="184"/>
      <c r="I255" s="184"/>
      <c r="J255" s="184"/>
      <c r="K255" s="184"/>
      <c r="L255" s="184"/>
      <c r="M255" s="184"/>
      <c r="N255" s="184"/>
      <c r="O255" s="184"/>
      <c r="P255" s="184"/>
      <c r="Q255" s="184"/>
      <c r="R255" s="184"/>
      <c r="S255" s="184"/>
      <c r="T255" s="184"/>
      <c r="U255" s="184"/>
      <c r="V255" s="184"/>
      <c r="W255" s="184"/>
      <c r="X255" s="185"/>
    </row>
    <row r="256" spans="5:24" x14ac:dyDescent="0.2">
      <c r="E256" s="183"/>
      <c r="F256" s="184"/>
      <c r="G256" s="184"/>
      <c r="H256" s="184"/>
      <c r="I256" s="184"/>
      <c r="J256" s="184"/>
      <c r="K256" s="184"/>
      <c r="L256" s="184"/>
      <c r="M256" s="184"/>
      <c r="N256" s="184"/>
      <c r="O256" s="184"/>
      <c r="P256" s="184"/>
      <c r="Q256" s="184"/>
      <c r="R256" s="184"/>
      <c r="S256" s="184"/>
      <c r="T256" s="184"/>
      <c r="U256" s="184"/>
      <c r="V256" s="184"/>
      <c r="W256" s="184"/>
      <c r="X256" s="185"/>
    </row>
    <row r="257" spans="5:24" x14ac:dyDescent="0.2">
      <c r="E257" s="183"/>
      <c r="F257" s="184"/>
      <c r="G257" s="184"/>
      <c r="H257" s="184"/>
      <c r="I257" s="184"/>
      <c r="J257" s="184"/>
      <c r="K257" s="184"/>
      <c r="L257" s="184"/>
      <c r="M257" s="184"/>
      <c r="N257" s="184"/>
      <c r="O257" s="184"/>
      <c r="P257" s="184"/>
      <c r="Q257" s="184"/>
      <c r="R257" s="184"/>
      <c r="S257" s="184"/>
      <c r="T257" s="184"/>
      <c r="U257" s="184"/>
      <c r="V257" s="184"/>
      <c r="W257" s="184"/>
      <c r="X257" s="185"/>
    </row>
    <row r="258" spans="5:24" x14ac:dyDescent="0.2">
      <c r="E258" s="183"/>
      <c r="F258" s="184"/>
      <c r="G258" s="184"/>
      <c r="H258" s="184"/>
      <c r="I258" s="184"/>
      <c r="J258" s="184"/>
      <c r="K258" s="184"/>
      <c r="L258" s="184"/>
      <c r="M258" s="184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5"/>
    </row>
    <row r="259" spans="5:24" x14ac:dyDescent="0.2">
      <c r="E259" s="183"/>
      <c r="F259" s="184"/>
      <c r="G259" s="184"/>
      <c r="H259" s="184"/>
      <c r="I259" s="184"/>
      <c r="J259" s="184"/>
      <c r="K259" s="184"/>
      <c r="L259" s="184"/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5"/>
    </row>
    <row r="260" spans="5:24" x14ac:dyDescent="0.2">
      <c r="E260" s="183"/>
      <c r="F260" s="184"/>
      <c r="G260" s="184"/>
      <c r="H260" s="184"/>
      <c r="I260" s="184"/>
      <c r="J260" s="184"/>
      <c r="K260" s="184"/>
      <c r="L260" s="184"/>
      <c r="M260" s="184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5"/>
    </row>
    <row r="261" spans="5:24" x14ac:dyDescent="0.2">
      <c r="E261" s="183"/>
      <c r="F261" s="184"/>
      <c r="G261" s="184"/>
      <c r="H261" s="184"/>
      <c r="I261" s="184"/>
      <c r="J261" s="184"/>
      <c r="K261" s="184"/>
      <c r="L261" s="184"/>
      <c r="M261" s="184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5"/>
    </row>
    <row r="262" spans="5:24" x14ac:dyDescent="0.2">
      <c r="E262" s="183"/>
      <c r="F262" s="184"/>
      <c r="G262" s="184"/>
      <c r="H262" s="184"/>
      <c r="I262" s="184"/>
      <c r="J262" s="184"/>
      <c r="K262" s="184"/>
      <c r="L262" s="184"/>
      <c r="M262" s="184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5"/>
    </row>
    <row r="263" spans="5:24" x14ac:dyDescent="0.2">
      <c r="E263" s="183"/>
      <c r="F263" s="184"/>
      <c r="G263" s="184"/>
      <c r="H263" s="184"/>
      <c r="I263" s="184"/>
      <c r="J263" s="184"/>
      <c r="K263" s="184"/>
      <c r="L263" s="184"/>
      <c r="M263" s="184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5"/>
    </row>
    <row r="264" spans="5:24" x14ac:dyDescent="0.2">
      <c r="E264" s="183"/>
      <c r="F264" s="184"/>
      <c r="G264" s="184"/>
      <c r="H264" s="184"/>
      <c r="I264" s="184"/>
      <c r="J264" s="184"/>
      <c r="K264" s="184"/>
      <c r="L264" s="184"/>
      <c r="M264" s="184"/>
      <c r="N264" s="184"/>
      <c r="O264" s="184"/>
      <c r="P264" s="184"/>
      <c r="Q264" s="184"/>
      <c r="R264" s="184"/>
      <c r="S264" s="184"/>
      <c r="T264" s="184"/>
      <c r="U264" s="184"/>
      <c r="V264" s="184"/>
      <c r="W264" s="184"/>
      <c r="X264" s="185"/>
    </row>
    <row r="265" spans="5:24" x14ac:dyDescent="0.2">
      <c r="E265" s="183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5"/>
    </row>
    <row r="266" spans="5:24" x14ac:dyDescent="0.2">
      <c r="E266" s="183"/>
      <c r="F266" s="184"/>
      <c r="G266" s="184"/>
      <c r="H266" s="184"/>
      <c r="I266" s="184"/>
      <c r="J266" s="184"/>
      <c r="K266" s="184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5"/>
    </row>
    <row r="267" spans="5:24" x14ac:dyDescent="0.2">
      <c r="E267" s="183"/>
      <c r="F267" s="184"/>
      <c r="G267" s="184"/>
      <c r="H267" s="184"/>
      <c r="I267" s="184"/>
      <c r="J267" s="184"/>
      <c r="K267" s="184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5"/>
    </row>
    <row r="268" spans="5:24" x14ac:dyDescent="0.2">
      <c r="E268" s="183"/>
      <c r="F268" s="184"/>
      <c r="G268" s="184"/>
      <c r="H268" s="184"/>
      <c r="I268" s="184"/>
      <c r="J268" s="184"/>
      <c r="K268" s="184"/>
      <c r="L268" s="184"/>
      <c r="M268" s="184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5"/>
    </row>
    <row r="269" spans="5:24" x14ac:dyDescent="0.2">
      <c r="E269" s="183"/>
      <c r="F269" s="184"/>
      <c r="G269" s="184"/>
      <c r="H269" s="184"/>
      <c r="I269" s="184"/>
      <c r="J269" s="184"/>
      <c r="K269" s="184"/>
      <c r="L269" s="184"/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5"/>
    </row>
    <row r="270" spans="5:24" x14ac:dyDescent="0.2">
      <c r="E270" s="183"/>
      <c r="F270" s="184"/>
      <c r="G270" s="184"/>
      <c r="H270" s="184"/>
      <c r="I270" s="184"/>
      <c r="J270" s="184"/>
      <c r="K270" s="184"/>
      <c r="L270" s="184"/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5"/>
    </row>
    <row r="271" spans="5:24" x14ac:dyDescent="0.2">
      <c r="E271" s="183"/>
      <c r="F271" s="184"/>
      <c r="G271" s="184"/>
      <c r="H271" s="184"/>
      <c r="I271" s="184"/>
      <c r="J271" s="184"/>
      <c r="K271" s="184"/>
      <c r="L271" s="184"/>
      <c r="M271" s="184"/>
      <c r="N271" s="184"/>
      <c r="O271" s="184"/>
      <c r="P271" s="184"/>
      <c r="Q271" s="184"/>
      <c r="R271" s="184"/>
      <c r="S271" s="184"/>
      <c r="T271" s="184"/>
      <c r="U271" s="184"/>
      <c r="V271" s="184"/>
      <c r="W271" s="184"/>
      <c r="X271" s="185"/>
    </row>
    <row r="272" spans="5:24" x14ac:dyDescent="0.2">
      <c r="E272" s="183"/>
      <c r="F272" s="184"/>
      <c r="G272" s="184"/>
      <c r="H272" s="184"/>
      <c r="I272" s="184"/>
      <c r="J272" s="184"/>
      <c r="K272" s="184"/>
      <c r="L272" s="184"/>
      <c r="M272" s="184"/>
      <c r="N272" s="184"/>
      <c r="O272" s="184"/>
      <c r="P272" s="184"/>
      <c r="Q272" s="184"/>
      <c r="R272" s="184"/>
      <c r="S272" s="184"/>
      <c r="T272" s="184"/>
      <c r="U272" s="184"/>
      <c r="V272" s="184"/>
      <c r="W272" s="184"/>
      <c r="X272" s="185"/>
    </row>
    <row r="273" spans="5:24" x14ac:dyDescent="0.2">
      <c r="E273" s="183"/>
      <c r="F273" s="184"/>
      <c r="G273" s="184"/>
      <c r="H273" s="184"/>
      <c r="I273" s="184"/>
      <c r="J273" s="184"/>
      <c r="K273" s="184"/>
      <c r="L273" s="184"/>
      <c r="M273" s="184"/>
      <c r="N273" s="184"/>
      <c r="O273" s="184"/>
      <c r="P273" s="184"/>
      <c r="Q273" s="184"/>
      <c r="R273" s="184"/>
      <c r="S273" s="184"/>
      <c r="T273" s="184"/>
      <c r="U273" s="184"/>
      <c r="V273" s="184"/>
      <c r="W273" s="184"/>
      <c r="X273" s="185"/>
    </row>
    <row r="274" spans="5:24" x14ac:dyDescent="0.2">
      <c r="E274" s="183"/>
      <c r="F274" s="184"/>
      <c r="G274" s="184"/>
      <c r="H274" s="184"/>
      <c r="I274" s="184"/>
      <c r="J274" s="184"/>
      <c r="K274" s="184"/>
      <c r="L274" s="184"/>
      <c r="M274" s="184"/>
      <c r="N274" s="184"/>
      <c r="O274" s="184"/>
      <c r="P274" s="184"/>
      <c r="Q274" s="184"/>
      <c r="R274" s="184"/>
      <c r="S274" s="184"/>
      <c r="T274" s="184"/>
      <c r="U274" s="184"/>
      <c r="V274" s="184"/>
      <c r="W274" s="184"/>
      <c r="X274" s="185"/>
    </row>
    <row r="275" spans="5:24" x14ac:dyDescent="0.2">
      <c r="E275" s="183"/>
      <c r="F275" s="184"/>
      <c r="G275" s="184"/>
      <c r="H275" s="184"/>
      <c r="I275" s="184"/>
      <c r="J275" s="184"/>
      <c r="K275" s="184"/>
      <c r="L275" s="184"/>
      <c r="M275" s="184"/>
      <c r="N275" s="184"/>
      <c r="O275" s="184"/>
      <c r="P275" s="184"/>
      <c r="Q275" s="184"/>
      <c r="R275" s="184"/>
      <c r="S275" s="184"/>
      <c r="T275" s="184"/>
      <c r="U275" s="184"/>
      <c r="V275" s="184"/>
      <c r="W275" s="184"/>
      <c r="X275" s="185"/>
    </row>
    <row r="276" spans="5:24" x14ac:dyDescent="0.2">
      <c r="E276" s="183"/>
      <c r="F276" s="184"/>
      <c r="G276" s="184"/>
      <c r="H276" s="184"/>
      <c r="I276" s="184"/>
      <c r="J276" s="184"/>
      <c r="K276" s="184"/>
      <c r="L276" s="184"/>
      <c r="M276" s="184"/>
      <c r="N276" s="184"/>
      <c r="O276" s="184"/>
      <c r="P276" s="184"/>
      <c r="Q276" s="184"/>
      <c r="R276" s="184"/>
      <c r="S276" s="184"/>
      <c r="T276" s="184"/>
      <c r="U276" s="184"/>
      <c r="V276" s="184"/>
      <c r="W276" s="184"/>
      <c r="X276" s="185"/>
    </row>
    <row r="277" spans="5:24" x14ac:dyDescent="0.2">
      <c r="E277" s="183"/>
      <c r="F277" s="184"/>
      <c r="G277" s="184"/>
      <c r="H277" s="184"/>
      <c r="I277" s="184"/>
      <c r="J277" s="184"/>
      <c r="K277" s="184"/>
      <c r="L277" s="184"/>
      <c r="M277" s="184"/>
      <c r="N277" s="184"/>
      <c r="O277" s="184"/>
      <c r="P277" s="184"/>
      <c r="Q277" s="184"/>
      <c r="R277" s="184"/>
      <c r="S277" s="184"/>
      <c r="T277" s="184"/>
      <c r="U277" s="184"/>
      <c r="V277" s="184"/>
      <c r="W277" s="184"/>
      <c r="X277" s="185"/>
    </row>
    <row r="278" spans="5:24" x14ac:dyDescent="0.2">
      <c r="E278" s="183"/>
      <c r="F278" s="184"/>
      <c r="G278" s="184"/>
      <c r="H278" s="184"/>
      <c r="I278" s="184"/>
      <c r="J278" s="184"/>
      <c r="K278" s="184"/>
      <c r="L278" s="184"/>
      <c r="M278" s="184"/>
      <c r="N278" s="184"/>
      <c r="O278" s="184"/>
      <c r="P278" s="184"/>
      <c r="Q278" s="184"/>
      <c r="R278" s="184"/>
      <c r="S278" s="184"/>
      <c r="T278" s="184"/>
      <c r="U278" s="184"/>
      <c r="V278" s="184"/>
      <c r="W278" s="184"/>
      <c r="X278" s="185"/>
    </row>
    <row r="279" spans="5:24" x14ac:dyDescent="0.2">
      <c r="E279" s="183"/>
      <c r="F279" s="184"/>
      <c r="G279" s="184"/>
      <c r="H279" s="184"/>
      <c r="I279" s="184"/>
      <c r="J279" s="184"/>
      <c r="K279" s="184"/>
      <c r="L279" s="184"/>
      <c r="M279" s="184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5"/>
    </row>
    <row r="280" spans="5:24" x14ac:dyDescent="0.2">
      <c r="E280" s="183"/>
      <c r="F280" s="184"/>
      <c r="G280" s="184"/>
      <c r="H280" s="184"/>
      <c r="I280" s="184"/>
      <c r="J280" s="184"/>
      <c r="K280" s="184"/>
      <c r="L280" s="184"/>
      <c r="M280" s="184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5"/>
    </row>
    <row r="281" spans="5:24" x14ac:dyDescent="0.2">
      <c r="E281" s="183"/>
      <c r="F281" s="184"/>
      <c r="G281" s="184"/>
      <c r="H281" s="184"/>
      <c r="I281" s="184"/>
      <c r="J281" s="184"/>
      <c r="K281" s="184"/>
      <c r="L281" s="184"/>
      <c r="M281" s="184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5"/>
    </row>
    <row r="282" spans="5:24" x14ac:dyDescent="0.2">
      <c r="E282" s="183"/>
      <c r="F282" s="184"/>
      <c r="G282" s="184"/>
      <c r="H282" s="184"/>
      <c r="I282" s="184"/>
      <c r="J282" s="184"/>
      <c r="K282" s="184"/>
      <c r="L282" s="184"/>
      <c r="M282" s="184"/>
      <c r="N282" s="184"/>
      <c r="O282" s="184"/>
      <c r="P282" s="184"/>
      <c r="Q282" s="184"/>
      <c r="R282" s="184"/>
      <c r="S282" s="184"/>
      <c r="T282" s="184"/>
      <c r="U282" s="184"/>
      <c r="V282" s="184"/>
      <c r="W282" s="184"/>
      <c r="X282" s="185"/>
    </row>
    <row r="283" spans="5:24" x14ac:dyDescent="0.2">
      <c r="E283" s="183"/>
      <c r="F283" s="184"/>
      <c r="G283" s="184"/>
      <c r="H283" s="184"/>
      <c r="I283" s="184"/>
      <c r="J283" s="184"/>
      <c r="K283" s="184"/>
      <c r="L283" s="184"/>
      <c r="M283" s="184"/>
      <c r="N283" s="184"/>
      <c r="O283" s="184"/>
      <c r="P283" s="184"/>
      <c r="Q283" s="184"/>
      <c r="R283" s="184"/>
      <c r="S283" s="184"/>
      <c r="T283" s="184"/>
      <c r="U283" s="184"/>
      <c r="V283" s="184"/>
      <c r="W283" s="184"/>
      <c r="X283" s="185"/>
    </row>
    <row r="284" spans="5:24" x14ac:dyDescent="0.2">
      <c r="E284" s="183"/>
      <c r="F284" s="184"/>
      <c r="G284" s="184"/>
      <c r="H284" s="184"/>
      <c r="I284" s="184"/>
      <c r="J284" s="184"/>
      <c r="K284" s="184"/>
      <c r="L284" s="184"/>
      <c r="M284" s="184"/>
      <c r="N284" s="184"/>
      <c r="O284" s="184"/>
      <c r="P284" s="184"/>
      <c r="Q284" s="184"/>
      <c r="R284" s="184"/>
      <c r="S284" s="184"/>
      <c r="T284" s="184"/>
      <c r="U284" s="184"/>
      <c r="V284" s="184"/>
      <c r="W284" s="184"/>
      <c r="X284" s="185"/>
    </row>
    <row r="285" spans="5:24" x14ac:dyDescent="0.2">
      <c r="E285" s="183"/>
      <c r="F285" s="184"/>
      <c r="G285" s="184"/>
      <c r="H285" s="184"/>
      <c r="I285" s="184"/>
      <c r="J285" s="184"/>
      <c r="K285" s="184"/>
      <c r="L285" s="184"/>
      <c r="M285" s="184"/>
      <c r="N285" s="184"/>
      <c r="O285" s="184"/>
      <c r="P285" s="184"/>
      <c r="Q285" s="184"/>
      <c r="R285" s="184"/>
      <c r="S285" s="184"/>
      <c r="T285" s="184"/>
      <c r="U285" s="184"/>
      <c r="V285" s="184"/>
      <c r="W285" s="184"/>
      <c r="X285" s="185"/>
    </row>
    <row r="286" spans="5:24" x14ac:dyDescent="0.2">
      <c r="E286" s="183"/>
      <c r="F286" s="184"/>
      <c r="G286" s="184"/>
      <c r="H286" s="184"/>
      <c r="I286" s="184"/>
      <c r="J286" s="184"/>
      <c r="K286" s="184"/>
      <c r="L286" s="184"/>
      <c r="M286" s="184"/>
      <c r="N286" s="184"/>
      <c r="O286" s="184"/>
      <c r="P286" s="184"/>
      <c r="Q286" s="184"/>
      <c r="R286" s="184"/>
      <c r="S286" s="184"/>
      <c r="T286" s="184"/>
      <c r="U286" s="184"/>
      <c r="V286" s="184"/>
      <c r="W286" s="184"/>
      <c r="X286" s="185"/>
    </row>
    <row r="287" spans="5:24" x14ac:dyDescent="0.2">
      <c r="F287" s="185"/>
      <c r="G287" s="185"/>
      <c r="H287" s="184"/>
      <c r="I287" s="184"/>
      <c r="J287" s="184"/>
      <c r="K287" s="184"/>
      <c r="L287" s="184"/>
      <c r="M287" s="184"/>
      <c r="N287" s="184"/>
      <c r="O287" s="184"/>
      <c r="P287" s="184"/>
      <c r="Q287" s="184"/>
      <c r="R287" s="184"/>
      <c r="S287" s="184"/>
      <c r="T287" s="184"/>
      <c r="U287" s="184"/>
      <c r="V287" s="184"/>
      <c r="W287" s="184"/>
      <c r="X287" s="185"/>
    </row>
    <row r="288" spans="5:24" x14ac:dyDescent="0.2">
      <c r="F288" s="185"/>
      <c r="G288" s="185"/>
      <c r="H288" s="185"/>
      <c r="I288" s="185"/>
      <c r="J288" s="185"/>
      <c r="K288" s="185"/>
      <c r="L288" s="185"/>
      <c r="M288" s="185"/>
      <c r="N288" s="185"/>
      <c r="O288" s="185"/>
      <c r="P288" s="185"/>
      <c r="Q288" s="185"/>
      <c r="R288" s="185"/>
      <c r="S288" s="185"/>
      <c r="T288" s="185"/>
      <c r="U288" s="185"/>
      <c r="V288" s="185"/>
      <c r="W288" s="185"/>
      <c r="X288" s="185"/>
    </row>
    <row r="289" spans="6:24" x14ac:dyDescent="0.2">
      <c r="F289" s="185"/>
      <c r="G289" s="185"/>
      <c r="H289" s="185"/>
      <c r="I289" s="185"/>
      <c r="J289" s="185"/>
      <c r="K289" s="185"/>
      <c r="L289" s="185"/>
      <c r="M289" s="185"/>
      <c r="N289" s="185"/>
      <c r="O289" s="185"/>
      <c r="P289" s="185"/>
      <c r="Q289" s="185"/>
      <c r="R289" s="185"/>
      <c r="S289" s="185"/>
      <c r="T289" s="185"/>
      <c r="U289" s="185"/>
      <c r="V289" s="185"/>
      <c r="W289" s="185"/>
      <c r="X289" s="185"/>
    </row>
    <row r="290" spans="6:24" x14ac:dyDescent="0.2">
      <c r="F290" s="185"/>
      <c r="G290" s="185"/>
      <c r="H290" s="185"/>
      <c r="I290" s="185"/>
      <c r="J290" s="185"/>
      <c r="K290" s="185"/>
      <c r="L290" s="185"/>
      <c r="M290" s="185"/>
      <c r="N290" s="185"/>
      <c r="O290" s="185"/>
      <c r="P290" s="185"/>
      <c r="Q290" s="185"/>
      <c r="R290" s="185"/>
      <c r="S290" s="185"/>
      <c r="T290" s="185"/>
      <c r="U290" s="185"/>
      <c r="V290" s="185"/>
      <c r="W290" s="185"/>
      <c r="X290" s="185"/>
    </row>
    <row r="291" spans="6:24" x14ac:dyDescent="0.2">
      <c r="F291" s="185"/>
      <c r="G291" s="185"/>
      <c r="H291" s="185"/>
      <c r="I291" s="185"/>
      <c r="J291" s="185"/>
      <c r="K291" s="185"/>
      <c r="L291" s="185"/>
      <c r="M291" s="185"/>
      <c r="N291" s="185"/>
      <c r="O291" s="185"/>
      <c r="P291" s="185"/>
      <c r="Q291" s="185"/>
      <c r="R291" s="185"/>
      <c r="S291" s="185"/>
      <c r="T291" s="185"/>
      <c r="U291" s="185"/>
      <c r="V291" s="185"/>
      <c r="W291" s="185"/>
      <c r="X291" s="185"/>
    </row>
    <row r="292" spans="6:24" x14ac:dyDescent="0.2">
      <c r="F292" s="185"/>
      <c r="G292" s="185"/>
      <c r="H292" s="185"/>
      <c r="I292" s="185"/>
      <c r="J292" s="185"/>
      <c r="K292" s="185"/>
      <c r="L292" s="185"/>
      <c r="M292" s="185"/>
      <c r="N292" s="185"/>
      <c r="O292" s="185"/>
      <c r="P292" s="185"/>
      <c r="Q292" s="185"/>
      <c r="R292" s="185"/>
      <c r="S292" s="185"/>
      <c r="T292" s="185"/>
      <c r="U292" s="185"/>
      <c r="V292" s="185"/>
      <c r="W292" s="185"/>
      <c r="X292" s="185"/>
    </row>
    <row r="293" spans="6:24" x14ac:dyDescent="0.2">
      <c r="F293" s="185"/>
      <c r="G293" s="185"/>
      <c r="H293" s="185"/>
      <c r="I293" s="185"/>
      <c r="J293" s="185"/>
      <c r="K293" s="185"/>
      <c r="L293" s="185"/>
      <c r="M293" s="185"/>
      <c r="N293" s="185"/>
      <c r="O293" s="185"/>
      <c r="P293" s="185"/>
      <c r="Q293" s="185"/>
      <c r="R293" s="185"/>
      <c r="S293" s="185"/>
      <c r="T293" s="185"/>
      <c r="U293" s="185"/>
      <c r="V293" s="185"/>
      <c r="W293" s="185"/>
      <c r="X293" s="185"/>
    </row>
    <row r="294" spans="6:24" x14ac:dyDescent="0.2">
      <c r="F294" s="185"/>
      <c r="G294" s="185"/>
      <c r="H294" s="185"/>
      <c r="I294" s="185"/>
      <c r="J294" s="185"/>
      <c r="K294" s="185"/>
      <c r="L294" s="185"/>
      <c r="M294" s="185"/>
      <c r="N294" s="185"/>
      <c r="O294" s="185"/>
      <c r="P294" s="185"/>
      <c r="Q294" s="185"/>
      <c r="R294" s="185"/>
      <c r="S294" s="185"/>
      <c r="T294" s="185"/>
      <c r="U294" s="185"/>
      <c r="V294" s="185"/>
      <c r="W294" s="185"/>
      <c r="X294" s="185"/>
    </row>
    <row r="295" spans="6:24" x14ac:dyDescent="0.2">
      <c r="F295" s="185"/>
      <c r="G295" s="185"/>
      <c r="H295" s="185"/>
      <c r="I295" s="185"/>
      <c r="J295" s="185"/>
      <c r="K295" s="185"/>
      <c r="L295" s="185"/>
      <c r="M295" s="185"/>
      <c r="N295" s="185"/>
      <c r="O295" s="185"/>
      <c r="P295" s="185"/>
      <c r="Q295" s="185"/>
      <c r="R295" s="185"/>
      <c r="S295" s="185"/>
      <c r="T295" s="185"/>
      <c r="U295" s="185"/>
      <c r="V295" s="185"/>
      <c r="W295" s="185"/>
      <c r="X295" s="185"/>
    </row>
    <row r="296" spans="6:24" x14ac:dyDescent="0.2">
      <c r="F296" s="185"/>
      <c r="G296" s="185"/>
      <c r="H296" s="185"/>
      <c r="I296" s="185"/>
      <c r="J296" s="185"/>
      <c r="K296" s="185"/>
      <c r="L296" s="185"/>
      <c r="M296" s="185"/>
      <c r="N296" s="185"/>
      <c r="O296" s="185"/>
      <c r="P296" s="185"/>
      <c r="Q296" s="185"/>
      <c r="R296" s="185"/>
      <c r="S296" s="185"/>
      <c r="T296" s="185"/>
      <c r="U296" s="185"/>
      <c r="V296" s="185"/>
      <c r="W296" s="185"/>
      <c r="X296" s="185"/>
    </row>
    <row r="297" spans="6:24" x14ac:dyDescent="0.2">
      <c r="F297" s="185"/>
      <c r="G297" s="185"/>
      <c r="H297" s="185"/>
      <c r="I297" s="185"/>
      <c r="J297" s="185"/>
      <c r="K297" s="185"/>
      <c r="L297" s="185"/>
      <c r="M297" s="185"/>
      <c r="N297" s="185"/>
      <c r="O297" s="185"/>
      <c r="P297" s="185"/>
      <c r="Q297" s="185"/>
      <c r="R297" s="185"/>
      <c r="S297" s="185"/>
      <c r="T297" s="185"/>
      <c r="U297" s="185"/>
      <c r="V297" s="185"/>
      <c r="W297" s="185"/>
      <c r="X297" s="185"/>
    </row>
    <row r="298" spans="6:24" x14ac:dyDescent="0.2">
      <c r="F298" s="185"/>
      <c r="G298" s="185"/>
      <c r="H298" s="185"/>
      <c r="I298" s="185"/>
      <c r="J298" s="185"/>
      <c r="K298" s="185"/>
      <c r="L298" s="185"/>
      <c r="M298" s="185"/>
      <c r="N298" s="185"/>
      <c r="O298" s="185"/>
      <c r="P298" s="185"/>
      <c r="Q298" s="185"/>
      <c r="R298" s="185"/>
      <c r="S298" s="185"/>
      <c r="T298" s="185"/>
      <c r="U298" s="185"/>
      <c r="V298" s="185"/>
      <c r="W298" s="185"/>
      <c r="X298" s="185"/>
    </row>
    <row r="299" spans="6:24" x14ac:dyDescent="0.2">
      <c r="F299" s="185"/>
      <c r="G299" s="185"/>
      <c r="H299" s="185"/>
      <c r="I299" s="185"/>
      <c r="J299" s="185"/>
      <c r="K299" s="185"/>
      <c r="L299" s="185"/>
      <c r="M299" s="185"/>
      <c r="N299" s="185"/>
      <c r="O299" s="185"/>
      <c r="P299" s="185"/>
      <c r="Q299" s="185"/>
      <c r="R299" s="185"/>
      <c r="S299" s="185"/>
      <c r="T299" s="185"/>
      <c r="U299" s="185"/>
      <c r="V299" s="185"/>
      <c r="W299" s="185"/>
      <c r="X299" s="185"/>
    </row>
    <row r="300" spans="6:24" x14ac:dyDescent="0.2">
      <c r="F300" s="185"/>
      <c r="G300" s="185"/>
      <c r="H300" s="185"/>
      <c r="I300" s="185"/>
      <c r="J300" s="185"/>
      <c r="K300" s="185"/>
      <c r="L300" s="185"/>
      <c r="M300" s="185"/>
      <c r="N300" s="185"/>
      <c r="O300" s="185"/>
      <c r="P300" s="185"/>
      <c r="Q300" s="185"/>
      <c r="R300" s="185"/>
      <c r="S300" s="185"/>
      <c r="T300" s="185"/>
      <c r="U300" s="185"/>
      <c r="V300" s="185"/>
      <c r="W300" s="185"/>
      <c r="X300" s="185"/>
    </row>
    <row r="301" spans="6:24" x14ac:dyDescent="0.2">
      <c r="F301" s="185"/>
      <c r="G301" s="185"/>
      <c r="H301" s="185"/>
      <c r="I301" s="185"/>
      <c r="J301" s="185"/>
      <c r="K301" s="185"/>
      <c r="L301" s="185"/>
      <c r="M301" s="185"/>
      <c r="N301" s="185"/>
      <c r="O301" s="185"/>
      <c r="P301" s="185"/>
      <c r="Q301" s="185"/>
      <c r="R301" s="185"/>
      <c r="S301" s="185"/>
      <c r="T301" s="185"/>
      <c r="U301" s="185"/>
      <c r="V301" s="185"/>
      <c r="W301" s="185"/>
      <c r="X301" s="185"/>
    </row>
    <row r="302" spans="6:24" x14ac:dyDescent="0.2">
      <c r="F302" s="185"/>
      <c r="G302" s="185"/>
      <c r="H302" s="185"/>
      <c r="I302" s="185"/>
      <c r="J302" s="185"/>
      <c r="K302" s="185"/>
      <c r="L302" s="185"/>
      <c r="M302" s="185"/>
      <c r="N302" s="185"/>
      <c r="O302" s="185"/>
      <c r="P302" s="185"/>
      <c r="Q302" s="185"/>
      <c r="R302" s="185"/>
      <c r="S302" s="185"/>
      <c r="T302" s="185"/>
      <c r="U302" s="185"/>
      <c r="V302" s="185"/>
      <c r="W302" s="185"/>
      <c r="X302" s="185"/>
    </row>
    <row r="303" spans="6:24" x14ac:dyDescent="0.2">
      <c r="F303" s="185"/>
      <c r="G303" s="185"/>
      <c r="H303" s="185"/>
      <c r="I303" s="185"/>
      <c r="J303" s="185"/>
      <c r="K303" s="185"/>
      <c r="L303" s="185"/>
      <c r="M303" s="185"/>
      <c r="N303" s="185"/>
      <c r="O303" s="185"/>
      <c r="P303" s="185"/>
      <c r="Q303" s="185"/>
      <c r="R303" s="185"/>
      <c r="S303" s="185"/>
      <c r="T303" s="185"/>
      <c r="U303" s="185"/>
      <c r="V303" s="185"/>
      <c r="W303" s="185"/>
      <c r="X303" s="185"/>
    </row>
    <row r="304" spans="6:24" x14ac:dyDescent="0.2">
      <c r="F304" s="185"/>
      <c r="G304" s="185"/>
      <c r="H304" s="185"/>
      <c r="I304" s="185"/>
      <c r="J304" s="185"/>
      <c r="K304" s="185"/>
      <c r="L304" s="185"/>
      <c r="M304" s="185"/>
      <c r="N304" s="185"/>
      <c r="O304" s="185"/>
      <c r="P304" s="185"/>
      <c r="Q304" s="185"/>
      <c r="R304" s="185"/>
      <c r="S304" s="185"/>
      <c r="T304" s="185"/>
      <c r="U304" s="185"/>
      <c r="V304" s="185"/>
      <c r="W304" s="185"/>
      <c r="X304" s="185"/>
    </row>
    <row r="305" spans="6:24" x14ac:dyDescent="0.2">
      <c r="F305" s="185"/>
      <c r="G305" s="185"/>
      <c r="H305" s="185"/>
      <c r="I305" s="185"/>
      <c r="J305" s="185"/>
      <c r="K305" s="185"/>
      <c r="L305" s="185"/>
      <c r="M305" s="185"/>
      <c r="N305" s="185"/>
      <c r="O305" s="185"/>
      <c r="P305" s="185"/>
      <c r="Q305" s="185"/>
      <c r="R305" s="185"/>
      <c r="S305" s="185"/>
      <c r="T305" s="185"/>
      <c r="U305" s="185"/>
      <c r="V305" s="185"/>
      <c r="W305" s="185"/>
      <c r="X305" s="185"/>
    </row>
    <row r="306" spans="6:24" x14ac:dyDescent="0.2">
      <c r="F306" s="185"/>
      <c r="G306" s="185"/>
      <c r="H306" s="185"/>
      <c r="I306" s="185"/>
      <c r="J306" s="185"/>
      <c r="K306" s="185"/>
      <c r="L306" s="185"/>
      <c r="M306" s="185"/>
      <c r="N306" s="185"/>
      <c r="O306" s="185"/>
      <c r="P306" s="185"/>
      <c r="Q306" s="185"/>
      <c r="R306" s="185"/>
      <c r="S306" s="185"/>
      <c r="T306" s="185"/>
      <c r="U306" s="185"/>
      <c r="V306" s="185"/>
      <c r="W306" s="185"/>
      <c r="X306" s="185"/>
    </row>
    <row r="307" spans="6:24" x14ac:dyDescent="0.2">
      <c r="F307" s="185"/>
      <c r="G307" s="185"/>
      <c r="H307" s="185"/>
      <c r="I307" s="185"/>
      <c r="J307" s="185"/>
      <c r="K307" s="185"/>
      <c r="L307" s="185"/>
      <c r="M307" s="185"/>
      <c r="N307" s="185"/>
      <c r="O307" s="185"/>
      <c r="P307" s="185"/>
      <c r="Q307" s="185"/>
      <c r="R307" s="185"/>
      <c r="S307" s="185"/>
      <c r="T307" s="185"/>
      <c r="U307" s="185"/>
      <c r="V307" s="185"/>
      <c r="W307" s="185"/>
      <c r="X307" s="185"/>
    </row>
    <row r="308" spans="6:24" x14ac:dyDescent="0.2">
      <c r="F308" s="185"/>
      <c r="G308" s="185"/>
      <c r="H308" s="185"/>
      <c r="I308" s="185"/>
      <c r="J308" s="185"/>
      <c r="K308" s="185"/>
      <c r="L308" s="185"/>
      <c r="M308" s="185"/>
      <c r="N308" s="185"/>
      <c r="O308" s="185"/>
      <c r="P308" s="185"/>
      <c r="Q308" s="185"/>
      <c r="R308" s="185"/>
      <c r="S308" s="185"/>
      <c r="T308" s="185"/>
      <c r="U308" s="185"/>
      <c r="V308" s="185"/>
      <c r="W308" s="185"/>
      <c r="X308" s="185"/>
    </row>
    <row r="309" spans="6:24" x14ac:dyDescent="0.2">
      <c r="F309" s="185"/>
      <c r="G309" s="185"/>
      <c r="H309" s="185"/>
      <c r="I309" s="185"/>
      <c r="J309" s="185"/>
      <c r="K309" s="185"/>
      <c r="L309" s="185"/>
      <c r="M309" s="185"/>
      <c r="N309" s="185"/>
      <c r="O309" s="185"/>
      <c r="P309" s="185"/>
      <c r="Q309" s="185"/>
      <c r="R309" s="185"/>
      <c r="S309" s="185"/>
      <c r="T309" s="185"/>
      <c r="U309" s="185"/>
      <c r="V309" s="185"/>
      <c r="W309" s="185"/>
      <c r="X309" s="185"/>
    </row>
    <row r="310" spans="6:24" x14ac:dyDescent="0.2">
      <c r="F310" s="185"/>
      <c r="G310" s="185"/>
      <c r="H310" s="185"/>
      <c r="I310" s="185"/>
      <c r="J310" s="185"/>
      <c r="K310" s="185"/>
      <c r="L310" s="185"/>
      <c r="M310" s="185"/>
      <c r="N310" s="185"/>
      <c r="O310" s="185"/>
      <c r="P310" s="185"/>
      <c r="Q310" s="185"/>
      <c r="R310" s="185"/>
      <c r="S310" s="185"/>
      <c r="T310" s="185"/>
      <c r="U310" s="185"/>
      <c r="V310" s="185"/>
      <c r="W310" s="185"/>
      <c r="X310" s="185"/>
    </row>
    <row r="311" spans="6:24" x14ac:dyDescent="0.2">
      <c r="F311" s="185"/>
      <c r="G311" s="185"/>
      <c r="H311" s="185"/>
      <c r="I311" s="185"/>
      <c r="J311" s="185"/>
      <c r="K311" s="185"/>
      <c r="L311" s="185"/>
      <c r="M311" s="185"/>
      <c r="N311" s="185"/>
      <c r="O311" s="185"/>
      <c r="P311" s="185"/>
      <c r="Q311" s="185"/>
      <c r="R311" s="185"/>
      <c r="S311" s="185"/>
      <c r="T311" s="185"/>
      <c r="U311" s="185"/>
      <c r="V311" s="185"/>
      <c r="W311" s="185"/>
      <c r="X311" s="185"/>
    </row>
    <row r="312" spans="6:24" x14ac:dyDescent="0.2">
      <c r="F312" s="185"/>
      <c r="G312" s="185"/>
      <c r="H312" s="185"/>
      <c r="I312" s="185"/>
      <c r="J312" s="185"/>
      <c r="K312" s="185"/>
      <c r="L312" s="185"/>
      <c r="M312" s="185"/>
      <c r="N312" s="185"/>
      <c r="O312" s="185"/>
      <c r="P312" s="185"/>
      <c r="Q312" s="185"/>
      <c r="R312" s="185"/>
      <c r="S312" s="185"/>
      <c r="T312" s="185"/>
      <c r="U312" s="185"/>
      <c r="V312" s="185"/>
      <c r="W312" s="185"/>
      <c r="X312" s="185"/>
    </row>
    <row r="313" spans="6:24" x14ac:dyDescent="0.2">
      <c r="F313" s="185"/>
      <c r="G313" s="185"/>
      <c r="H313" s="185"/>
      <c r="I313" s="185"/>
      <c r="J313" s="185"/>
      <c r="K313" s="185"/>
      <c r="L313" s="185"/>
      <c r="M313" s="185"/>
      <c r="N313" s="185"/>
      <c r="O313" s="185"/>
      <c r="P313" s="185"/>
      <c r="Q313" s="185"/>
      <c r="R313" s="185"/>
      <c r="S313" s="185"/>
      <c r="T313" s="185"/>
      <c r="U313" s="185"/>
      <c r="V313" s="185"/>
      <c r="W313" s="185"/>
      <c r="X313" s="185"/>
    </row>
    <row r="314" spans="6:24" x14ac:dyDescent="0.2">
      <c r="F314" s="185"/>
      <c r="G314" s="185"/>
      <c r="H314" s="185"/>
      <c r="I314" s="185"/>
      <c r="J314" s="185"/>
      <c r="K314" s="185"/>
      <c r="L314" s="185"/>
      <c r="M314" s="185"/>
      <c r="N314" s="185"/>
      <c r="O314" s="185"/>
      <c r="P314" s="185"/>
      <c r="Q314" s="185"/>
      <c r="R314" s="185"/>
      <c r="S314" s="185"/>
      <c r="T314" s="185"/>
      <c r="U314" s="185"/>
      <c r="V314" s="185"/>
      <c r="W314" s="185"/>
      <c r="X314" s="185"/>
    </row>
    <row r="315" spans="6:24" x14ac:dyDescent="0.2">
      <c r="F315" s="185"/>
      <c r="G315" s="185"/>
      <c r="H315" s="185"/>
      <c r="I315" s="185"/>
      <c r="J315" s="185"/>
      <c r="K315" s="185"/>
      <c r="L315" s="185"/>
      <c r="M315" s="185"/>
      <c r="N315" s="185"/>
      <c r="O315" s="185"/>
      <c r="P315" s="185"/>
      <c r="Q315" s="185"/>
      <c r="R315" s="185"/>
      <c r="S315" s="185"/>
      <c r="T315" s="185"/>
      <c r="U315" s="185"/>
      <c r="V315" s="185"/>
      <c r="W315" s="185"/>
      <c r="X315" s="185"/>
    </row>
    <row r="316" spans="6:24" x14ac:dyDescent="0.2">
      <c r="F316" s="185"/>
      <c r="G316" s="185"/>
      <c r="H316" s="185"/>
      <c r="I316" s="185"/>
      <c r="J316" s="185"/>
      <c r="K316" s="185"/>
      <c r="L316" s="185"/>
      <c r="M316" s="185"/>
      <c r="N316" s="185"/>
      <c r="O316" s="185"/>
      <c r="P316" s="185"/>
      <c r="Q316" s="185"/>
      <c r="R316" s="185"/>
      <c r="S316" s="185"/>
      <c r="T316" s="185"/>
      <c r="U316" s="185"/>
      <c r="V316" s="185"/>
      <c r="W316" s="185"/>
      <c r="X316" s="185"/>
    </row>
    <row r="317" spans="6:24" x14ac:dyDescent="0.2">
      <c r="F317" s="185"/>
      <c r="G317" s="185"/>
      <c r="H317" s="185"/>
      <c r="I317" s="185"/>
      <c r="J317" s="185"/>
      <c r="K317" s="185"/>
      <c r="L317" s="185"/>
      <c r="M317" s="185"/>
      <c r="N317" s="185"/>
      <c r="O317" s="185"/>
      <c r="P317" s="185"/>
      <c r="Q317" s="185"/>
      <c r="R317" s="185"/>
      <c r="S317" s="185"/>
      <c r="T317" s="185"/>
      <c r="U317" s="185"/>
      <c r="V317" s="185"/>
      <c r="W317" s="185"/>
      <c r="X317" s="185"/>
    </row>
    <row r="318" spans="6:24" x14ac:dyDescent="0.2">
      <c r="F318" s="185"/>
      <c r="G318" s="185"/>
      <c r="H318" s="185"/>
      <c r="I318" s="185"/>
      <c r="J318" s="185"/>
      <c r="K318" s="185"/>
      <c r="L318" s="185"/>
      <c r="M318" s="185"/>
      <c r="N318" s="185"/>
      <c r="O318" s="185"/>
      <c r="P318" s="185"/>
      <c r="Q318" s="185"/>
      <c r="R318" s="185"/>
      <c r="S318" s="185"/>
      <c r="T318" s="185"/>
      <c r="U318" s="185"/>
      <c r="V318" s="185"/>
      <c r="W318" s="185"/>
      <c r="X318" s="185"/>
    </row>
    <row r="319" spans="6:24" x14ac:dyDescent="0.2">
      <c r="F319" s="185"/>
      <c r="G319" s="185"/>
      <c r="H319" s="185"/>
      <c r="I319" s="185"/>
      <c r="J319" s="185"/>
      <c r="K319" s="185"/>
      <c r="L319" s="185"/>
      <c r="M319" s="185"/>
      <c r="N319" s="185"/>
      <c r="O319" s="185"/>
      <c r="P319" s="185"/>
      <c r="Q319" s="185"/>
      <c r="R319" s="185"/>
      <c r="S319" s="185"/>
      <c r="T319" s="185"/>
      <c r="U319" s="185"/>
      <c r="V319" s="185"/>
      <c r="W319" s="185"/>
      <c r="X319" s="185"/>
    </row>
    <row r="320" spans="6:24" x14ac:dyDescent="0.2">
      <c r="F320" s="185"/>
      <c r="G320" s="185"/>
      <c r="H320" s="185"/>
      <c r="I320" s="185"/>
      <c r="J320" s="185"/>
      <c r="K320" s="185"/>
      <c r="L320" s="185"/>
      <c r="M320" s="185"/>
      <c r="N320" s="185"/>
      <c r="O320" s="185"/>
      <c r="P320" s="185"/>
      <c r="Q320" s="185"/>
      <c r="R320" s="185"/>
      <c r="S320" s="185"/>
      <c r="T320" s="185"/>
      <c r="U320" s="185"/>
      <c r="V320" s="185"/>
      <c r="W320" s="185"/>
      <c r="X320" s="185"/>
    </row>
    <row r="321" spans="6:24" x14ac:dyDescent="0.2">
      <c r="F321" s="185"/>
      <c r="G321" s="185"/>
      <c r="H321" s="185"/>
      <c r="I321" s="185"/>
      <c r="J321" s="185"/>
      <c r="K321" s="185"/>
      <c r="L321" s="185"/>
      <c r="M321" s="185"/>
      <c r="N321" s="185"/>
      <c r="O321" s="185"/>
      <c r="P321" s="185"/>
      <c r="Q321" s="185"/>
      <c r="R321" s="185"/>
      <c r="S321" s="185"/>
      <c r="T321" s="185"/>
      <c r="U321" s="185"/>
      <c r="V321" s="185"/>
      <c r="W321" s="185"/>
      <c r="X321" s="185"/>
    </row>
    <row r="322" spans="6:24" x14ac:dyDescent="0.2">
      <c r="F322" s="185"/>
      <c r="G322" s="185"/>
      <c r="H322" s="185"/>
      <c r="I322" s="185"/>
      <c r="J322" s="185"/>
      <c r="K322" s="185"/>
      <c r="L322" s="185"/>
      <c r="M322" s="185"/>
      <c r="N322" s="185"/>
      <c r="O322" s="185"/>
      <c r="P322" s="185"/>
      <c r="Q322" s="185"/>
      <c r="R322" s="185"/>
      <c r="S322" s="185"/>
      <c r="T322" s="185"/>
      <c r="U322" s="185"/>
      <c r="V322" s="185"/>
      <c r="W322" s="185"/>
      <c r="X322" s="185"/>
    </row>
    <row r="323" spans="6:24" x14ac:dyDescent="0.2">
      <c r="F323" s="185"/>
      <c r="G323" s="185"/>
      <c r="H323" s="185"/>
      <c r="I323" s="185"/>
      <c r="J323" s="185"/>
      <c r="K323" s="185"/>
      <c r="L323" s="185"/>
      <c r="M323" s="185"/>
      <c r="N323" s="185"/>
      <c r="O323" s="185"/>
      <c r="P323" s="185"/>
      <c r="Q323" s="185"/>
      <c r="R323" s="185"/>
      <c r="S323" s="185"/>
      <c r="T323" s="185"/>
      <c r="U323" s="185"/>
      <c r="V323" s="185"/>
      <c r="W323" s="185"/>
      <c r="X323" s="185"/>
    </row>
    <row r="324" spans="6:24" x14ac:dyDescent="0.2">
      <c r="F324" s="185"/>
      <c r="G324" s="185"/>
      <c r="H324" s="185"/>
      <c r="I324" s="185"/>
      <c r="J324" s="185"/>
      <c r="K324" s="185"/>
      <c r="L324" s="185"/>
      <c r="M324" s="185"/>
      <c r="N324" s="185"/>
      <c r="O324" s="185"/>
      <c r="P324" s="185"/>
      <c r="Q324" s="185"/>
      <c r="R324" s="185"/>
      <c r="S324" s="185"/>
      <c r="T324" s="185"/>
      <c r="U324" s="185"/>
      <c r="V324" s="185"/>
      <c r="W324" s="185"/>
      <c r="X324" s="185"/>
    </row>
    <row r="325" spans="6:24" x14ac:dyDescent="0.2">
      <c r="F325" s="185"/>
      <c r="G325" s="185"/>
      <c r="H325" s="185"/>
      <c r="I325" s="185"/>
      <c r="J325" s="185"/>
      <c r="K325" s="185"/>
      <c r="L325" s="185"/>
      <c r="M325" s="185"/>
      <c r="N325" s="185"/>
      <c r="O325" s="185"/>
      <c r="P325" s="185"/>
      <c r="Q325" s="185"/>
      <c r="R325" s="185"/>
      <c r="S325" s="185"/>
      <c r="T325" s="185"/>
      <c r="U325" s="185"/>
      <c r="V325" s="185"/>
      <c r="W325" s="185"/>
      <c r="X325" s="185"/>
    </row>
    <row r="326" spans="6:24" x14ac:dyDescent="0.2">
      <c r="F326" s="185"/>
      <c r="G326" s="185"/>
      <c r="H326" s="185"/>
      <c r="I326" s="185"/>
      <c r="J326" s="185"/>
      <c r="K326" s="185"/>
      <c r="L326" s="185"/>
      <c r="M326" s="185"/>
      <c r="N326" s="185"/>
      <c r="O326" s="185"/>
      <c r="P326" s="185"/>
      <c r="Q326" s="185"/>
      <c r="R326" s="185"/>
      <c r="S326" s="185"/>
      <c r="T326" s="185"/>
      <c r="U326" s="185"/>
      <c r="V326" s="185"/>
      <c r="W326" s="185"/>
      <c r="X326" s="185"/>
    </row>
    <row r="327" spans="6:24" x14ac:dyDescent="0.2">
      <c r="F327" s="185"/>
      <c r="G327" s="185"/>
      <c r="H327" s="185"/>
      <c r="I327" s="185"/>
      <c r="J327" s="185"/>
      <c r="K327" s="185"/>
      <c r="L327" s="185"/>
      <c r="M327" s="185"/>
      <c r="N327" s="185"/>
      <c r="O327" s="185"/>
      <c r="P327" s="185"/>
      <c r="Q327" s="185"/>
      <c r="R327" s="185"/>
      <c r="S327" s="185"/>
      <c r="T327" s="185"/>
      <c r="U327" s="185"/>
      <c r="V327" s="185"/>
      <c r="W327" s="185"/>
      <c r="X327" s="185"/>
    </row>
    <row r="328" spans="6:24" x14ac:dyDescent="0.2">
      <c r="F328" s="185"/>
      <c r="G328" s="185"/>
      <c r="H328" s="185"/>
      <c r="I328" s="185"/>
      <c r="J328" s="185"/>
      <c r="K328" s="185"/>
      <c r="L328" s="185"/>
      <c r="M328" s="185"/>
      <c r="N328" s="185"/>
      <c r="O328" s="185"/>
      <c r="P328" s="185"/>
      <c r="Q328" s="185"/>
      <c r="R328" s="185"/>
      <c r="S328" s="185"/>
      <c r="T328" s="185"/>
      <c r="U328" s="185"/>
      <c r="V328" s="185"/>
      <c r="W328" s="185"/>
      <c r="X328" s="185"/>
    </row>
    <row r="329" spans="6:24" x14ac:dyDescent="0.2">
      <c r="F329" s="185"/>
      <c r="G329" s="185"/>
      <c r="H329" s="185"/>
      <c r="I329" s="185"/>
      <c r="J329" s="185"/>
      <c r="K329" s="185"/>
      <c r="L329" s="185"/>
      <c r="M329" s="185"/>
      <c r="N329" s="185"/>
      <c r="O329" s="185"/>
      <c r="P329" s="185"/>
      <c r="Q329" s="185"/>
      <c r="R329" s="185"/>
      <c r="S329" s="185"/>
      <c r="T329" s="185"/>
      <c r="U329" s="185"/>
      <c r="V329" s="185"/>
      <c r="W329" s="185"/>
      <c r="X329" s="185"/>
    </row>
    <row r="330" spans="6:24" x14ac:dyDescent="0.2">
      <c r="F330" s="185"/>
      <c r="G330" s="185"/>
      <c r="H330" s="185"/>
      <c r="I330" s="185"/>
      <c r="J330" s="185"/>
      <c r="K330" s="185"/>
      <c r="L330" s="185"/>
      <c r="M330" s="185"/>
      <c r="N330" s="185"/>
      <c r="O330" s="185"/>
      <c r="P330" s="185"/>
      <c r="Q330" s="185"/>
      <c r="R330" s="185"/>
      <c r="S330" s="185"/>
      <c r="T330" s="185"/>
      <c r="U330" s="185"/>
      <c r="V330" s="185"/>
      <c r="W330" s="185"/>
      <c r="X330" s="185"/>
    </row>
    <row r="331" spans="6:24" x14ac:dyDescent="0.2">
      <c r="F331" s="185"/>
      <c r="G331" s="185"/>
      <c r="H331" s="185"/>
      <c r="I331" s="185"/>
      <c r="J331" s="185"/>
      <c r="K331" s="185"/>
      <c r="L331" s="185"/>
      <c r="M331" s="185"/>
      <c r="N331" s="185"/>
      <c r="O331" s="185"/>
      <c r="P331" s="185"/>
      <c r="Q331" s="185"/>
      <c r="R331" s="185"/>
      <c r="S331" s="185"/>
      <c r="T331" s="185"/>
      <c r="U331" s="185"/>
      <c r="V331" s="185"/>
      <c r="W331" s="185"/>
      <c r="X331" s="185"/>
    </row>
    <row r="332" spans="6:24" x14ac:dyDescent="0.2">
      <c r="F332" s="185"/>
      <c r="G332" s="185"/>
      <c r="H332" s="185"/>
      <c r="I332" s="185"/>
      <c r="J332" s="185"/>
      <c r="K332" s="185"/>
      <c r="L332" s="185"/>
      <c r="M332" s="185"/>
      <c r="N332" s="185"/>
      <c r="O332" s="185"/>
      <c r="P332" s="185"/>
      <c r="Q332" s="185"/>
      <c r="R332" s="185"/>
      <c r="S332" s="185"/>
      <c r="T332" s="185"/>
      <c r="U332" s="185"/>
      <c r="V332" s="185"/>
      <c r="W332" s="185"/>
      <c r="X332" s="185"/>
    </row>
    <row r="333" spans="6:24" x14ac:dyDescent="0.2">
      <c r="F333" s="185"/>
      <c r="G333" s="185"/>
      <c r="H333" s="185"/>
      <c r="I333" s="185"/>
      <c r="J333" s="185"/>
      <c r="K333" s="185"/>
      <c r="L333" s="185"/>
      <c r="M333" s="185"/>
      <c r="N333" s="185"/>
      <c r="O333" s="185"/>
      <c r="P333" s="185"/>
      <c r="Q333" s="185"/>
      <c r="R333" s="185"/>
      <c r="S333" s="185"/>
      <c r="T333" s="185"/>
      <c r="U333" s="185"/>
      <c r="V333" s="185"/>
      <c r="W333" s="185"/>
      <c r="X333" s="185"/>
    </row>
    <row r="334" spans="6:24" x14ac:dyDescent="0.2">
      <c r="F334" s="185"/>
      <c r="G334" s="185"/>
      <c r="H334" s="185"/>
      <c r="I334" s="185"/>
      <c r="J334" s="185"/>
      <c r="K334" s="185"/>
      <c r="L334" s="185"/>
      <c r="M334" s="185"/>
      <c r="N334" s="185"/>
      <c r="O334" s="185"/>
      <c r="P334" s="185"/>
      <c r="Q334" s="185"/>
      <c r="R334" s="185"/>
      <c r="S334" s="185"/>
      <c r="T334" s="185"/>
      <c r="U334" s="185"/>
      <c r="V334" s="185"/>
      <c r="W334" s="185"/>
      <c r="X334" s="185"/>
    </row>
    <row r="335" spans="6:24" x14ac:dyDescent="0.2">
      <c r="F335" s="185"/>
      <c r="G335" s="185"/>
      <c r="H335" s="185"/>
      <c r="I335" s="185"/>
      <c r="J335" s="185"/>
      <c r="K335" s="185"/>
      <c r="L335" s="185"/>
      <c r="M335" s="185"/>
      <c r="N335" s="185"/>
      <c r="O335" s="185"/>
      <c r="P335" s="185"/>
      <c r="Q335" s="185"/>
      <c r="R335" s="185"/>
      <c r="S335" s="185"/>
      <c r="T335" s="185"/>
      <c r="U335" s="185"/>
      <c r="V335" s="185"/>
      <c r="W335" s="185"/>
      <c r="X335" s="185"/>
    </row>
    <row r="336" spans="6:24" x14ac:dyDescent="0.2">
      <c r="F336" s="185"/>
      <c r="G336" s="185"/>
      <c r="H336" s="185"/>
      <c r="I336" s="185"/>
      <c r="J336" s="185"/>
      <c r="K336" s="185"/>
      <c r="L336" s="185"/>
      <c r="M336" s="185"/>
      <c r="N336" s="185"/>
      <c r="O336" s="185"/>
      <c r="P336" s="185"/>
      <c r="Q336" s="185"/>
      <c r="R336" s="185"/>
      <c r="S336" s="185"/>
      <c r="T336" s="185"/>
      <c r="U336" s="185"/>
      <c r="V336" s="185"/>
      <c r="W336" s="185"/>
      <c r="X336" s="185"/>
    </row>
    <row r="337" spans="6:24" x14ac:dyDescent="0.2">
      <c r="F337" s="185"/>
      <c r="G337" s="185"/>
      <c r="H337" s="185"/>
      <c r="I337" s="185"/>
      <c r="J337" s="185"/>
      <c r="K337" s="185"/>
      <c r="L337" s="185"/>
      <c r="M337" s="185"/>
      <c r="N337" s="185"/>
      <c r="O337" s="185"/>
      <c r="P337" s="185"/>
      <c r="Q337" s="185"/>
      <c r="R337" s="185"/>
      <c r="S337" s="185"/>
      <c r="T337" s="185"/>
      <c r="U337" s="185"/>
      <c r="V337" s="185"/>
      <c r="W337" s="185"/>
      <c r="X337" s="185"/>
    </row>
    <row r="338" spans="6:24" x14ac:dyDescent="0.2">
      <c r="F338" s="185"/>
      <c r="G338" s="185"/>
      <c r="H338" s="185"/>
      <c r="I338" s="185"/>
      <c r="J338" s="185"/>
      <c r="K338" s="185"/>
      <c r="L338" s="185"/>
      <c r="M338" s="185"/>
      <c r="N338" s="185"/>
      <c r="O338" s="185"/>
      <c r="P338" s="185"/>
      <c r="Q338" s="185"/>
      <c r="R338" s="185"/>
      <c r="S338" s="185"/>
      <c r="T338" s="185"/>
      <c r="U338" s="185"/>
      <c r="V338" s="185"/>
      <c r="W338" s="185"/>
      <c r="X338" s="185"/>
    </row>
    <row r="339" spans="6:24" x14ac:dyDescent="0.2">
      <c r="F339" s="185"/>
      <c r="G339" s="185"/>
      <c r="H339" s="185"/>
      <c r="I339" s="185"/>
      <c r="J339" s="185"/>
      <c r="K339" s="185"/>
      <c r="L339" s="185"/>
      <c r="M339" s="185"/>
      <c r="N339" s="185"/>
      <c r="O339" s="185"/>
      <c r="P339" s="185"/>
      <c r="Q339" s="185"/>
      <c r="R339" s="185"/>
      <c r="S339" s="185"/>
      <c r="T339" s="185"/>
      <c r="U339" s="185"/>
      <c r="V339" s="185"/>
      <c r="W339" s="185"/>
      <c r="X339" s="185"/>
    </row>
    <row r="340" spans="6:24" x14ac:dyDescent="0.2">
      <c r="F340" s="185"/>
      <c r="G340" s="185"/>
      <c r="H340" s="185"/>
      <c r="I340" s="185"/>
      <c r="J340" s="185"/>
      <c r="K340" s="185"/>
      <c r="L340" s="185"/>
      <c r="M340" s="185"/>
      <c r="N340" s="185"/>
      <c r="O340" s="185"/>
      <c r="P340" s="185"/>
      <c r="Q340" s="185"/>
      <c r="R340" s="185"/>
      <c r="S340" s="185"/>
      <c r="T340" s="185"/>
      <c r="U340" s="185"/>
      <c r="V340" s="185"/>
      <c r="W340" s="185"/>
      <c r="X340" s="185"/>
    </row>
    <row r="341" spans="6:24" x14ac:dyDescent="0.2">
      <c r="F341" s="185"/>
      <c r="G341" s="185"/>
      <c r="H341" s="185"/>
      <c r="I341" s="185"/>
      <c r="J341" s="185"/>
      <c r="K341" s="185"/>
      <c r="L341" s="185"/>
      <c r="M341" s="185"/>
      <c r="N341" s="185"/>
      <c r="O341" s="185"/>
      <c r="P341" s="185"/>
      <c r="Q341" s="185"/>
      <c r="R341" s="185"/>
      <c r="S341" s="185"/>
      <c r="T341" s="185"/>
      <c r="U341" s="185"/>
      <c r="V341" s="185"/>
      <c r="W341" s="185"/>
      <c r="X341" s="185"/>
    </row>
    <row r="342" spans="6:24" x14ac:dyDescent="0.2">
      <c r="F342" s="185"/>
      <c r="G342" s="185"/>
      <c r="H342" s="185"/>
      <c r="I342" s="185"/>
      <c r="J342" s="185"/>
      <c r="K342" s="185"/>
      <c r="L342" s="185"/>
      <c r="M342" s="185"/>
      <c r="N342" s="185"/>
      <c r="O342" s="185"/>
      <c r="P342" s="185"/>
      <c r="Q342" s="185"/>
      <c r="R342" s="185"/>
      <c r="S342" s="185"/>
      <c r="T342" s="185"/>
      <c r="U342" s="185"/>
      <c r="V342" s="185"/>
      <c r="W342" s="185"/>
      <c r="X342" s="185"/>
    </row>
    <row r="343" spans="6:24" x14ac:dyDescent="0.2">
      <c r="F343" s="185"/>
      <c r="G343" s="185"/>
      <c r="H343" s="185"/>
      <c r="I343" s="185"/>
      <c r="J343" s="185"/>
      <c r="K343" s="185"/>
      <c r="L343" s="185"/>
      <c r="M343" s="185"/>
      <c r="N343" s="185"/>
      <c r="O343" s="185"/>
      <c r="P343" s="185"/>
      <c r="Q343" s="185"/>
      <c r="R343" s="185"/>
      <c r="S343" s="185"/>
      <c r="T343" s="185"/>
      <c r="U343" s="185"/>
      <c r="V343" s="185"/>
      <c r="W343" s="185"/>
      <c r="X343" s="185"/>
    </row>
    <row r="344" spans="6:24" x14ac:dyDescent="0.2">
      <c r="F344" s="185"/>
      <c r="G344" s="185"/>
      <c r="H344" s="185"/>
      <c r="I344" s="185"/>
      <c r="J344" s="185"/>
      <c r="K344" s="185"/>
      <c r="L344" s="185"/>
      <c r="M344" s="185"/>
      <c r="N344" s="185"/>
      <c r="O344" s="185"/>
      <c r="P344" s="185"/>
      <c r="Q344" s="185"/>
      <c r="R344" s="185"/>
      <c r="S344" s="185"/>
      <c r="T344" s="185"/>
      <c r="U344" s="185"/>
      <c r="V344" s="185"/>
      <c r="W344" s="185"/>
      <c r="X344" s="185"/>
    </row>
    <row r="345" spans="6:24" x14ac:dyDescent="0.2">
      <c r="F345" s="185"/>
      <c r="G345" s="185"/>
      <c r="H345" s="185"/>
      <c r="I345" s="185"/>
      <c r="J345" s="185"/>
      <c r="K345" s="185"/>
      <c r="L345" s="185"/>
      <c r="M345" s="185"/>
      <c r="N345" s="185"/>
      <c r="O345" s="185"/>
      <c r="P345" s="185"/>
      <c r="Q345" s="185"/>
      <c r="R345" s="185"/>
      <c r="S345" s="185"/>
      <c r="T345" s="185"/>
      <c r="U345" s="185"/>
      <c r="V345" s="185"/>
      <c r="W345" s="185"/>
      <c r="X345" s="185"/>
    </row>
    <row r="346" spans="6:24" x14ac:dyDescent="0.2">
      <c r="F346" s="185"/>
      <c r="G346" s="185"/>
      <c r="H346" s="185"/>
      <c r="I346" s="185"/>
      <c r="J346" s="185"/>
      <c r="K346" s="185"/>
      <c r="L346" s="185"/>
      <c r="M346" s="185"/>
      <c r="N346" s="185"/>
      <c r="O346" s="185"/>
      <c r="P346" s="185"/>
      <c r="Q346" s="185"/>
      <c r="R346" s="185"/>
      <c r="S346" s="185"/>
      <c r="T346" s="185"/>
      <c r="U346" s="185"/>
      <c r="V346" s="185"/>
      <c r="W346" s="185"/>
      <c r="X346" s="185"/>
    </row>
    <row r="347" spans="6:24" x14ac:dyDescent="0.2">
      <c r="F347" s="185"/>
      <c r="G347" s="185"/>
      <c r="H347" s="185"/>
      <c r="I347" s="185"/>
      <c r="J347" s="185"/>
      <c r="K347" s="185"/>
      <c r="L347" s="185"/>
      <c r="M347" s="185"/>
      <c r="N347" s="185"/>
      <c r="O347" s="185"/>
      <c r="P347" s="185"/>
      <c r="Q347" s="185"/>
      <c r="R347" s="185"/>
      <c r="S347" s="185"/>
      <c r="T347" s="185"/>
      <c r="U347" s="185"/>
      <c r="V347" s="185"/>
      <c r="W347" s="185"/>
      <c r="X347" s="185"/>
    </row>
    <row r="348" spans="6:24" x14ac:dyDescent="0.2">
      <c r="F348" s="185"/>
      <c r="G348" s="185"/>
      <c r="H348" s="185"/>
      <c r="I348" s="185"/>
      <c r="J348" s="185"/>
      <c r="K348" s="185"/>
      <c r="L348" s="185"/>
      <c r="M348" s="185"/>
      <c r="N348" s="185"/>
      <c r="O348" s="185"/>
      <c r="P348" s="185"/>
      <c r="Q348" s="185"/>
      <c r="R348" s="185"/>
      <c r="S348" s="185"/>
      <c r="T348" s="185"/>
      <c r="U348" s="185"/>
      <c r="V348" s="185"/>
      <c r="W348" s="185"/>
      <c r="X348" s="185"/>
    </row>
    <row r="349" spans="6:24" x14ac:dyDescent="0.2">
      <c r="F349" s="185"/>
      <c r="G349" s="185"/>
      <c r="H349" s="185"/>
      <c r="I349" s="185"/>
      <c r="J349" s="185"/>
      <c r="K349" s="185"/>
      <c r="L349" s="185"/>
      <c r="M349" s="185"/>
      <c r="N349" s="185"/>
      <c r="O349" s="185"/>
      <c r="P349" s="185"/>
      <c r="Q349" s="185"/>
      <c r="R349" s="185"/>
      <c r="S349" s="185"/>
      <c r="T349" s="185"/>
      <c r="U349" s="185"/>
      <c r="V349" s="185"/>
      <c r="W349" s="185"/>
      <c r="X349" s="185"/>
    </row>
    <row r="350" spans="6:24" x14ac:dyDescent="0.2">
      <c r="F350" s="185"/>
      <c r="G350" s="185"/>
      <c r="H350" s="185"/>
      <c r="I350" s="185"/>
      <c r="J350" s="185"/>
      <c r="K350" s="185"/>
      <c r="L350" s="185"/>
      <c r="M350" s="185"/>
      <c r="N350" s="185"/>
      <c r="O350" s="185"/>
      <c r="P350" s="185"/>
      <c r="Q350" s="185"/>
      <c r="R350" s="185"/>
      <c r="S350" s="185"/>
      <c r="T350" s="185"/>
      <c r="U350" s="185"/>
      <c r="V350" s="185"/>
      <c r="W350" s="185"/>
      <c r="X350" s="185"/>
    </row>
    <row r="351" spans="6:24" x14ac:dyDescent="0.2">
      <c r="F351" s="185"/>
      <c r="G351" s="185"/>
      <c r="H351" s="185"/>
      <c r="I351" s="185"/>
      <c r="J351" s="185"/>
      <c r="K351" s="185"/>
      <c r="L351" s="185"/>
      <c r="M351" s="185"/>
      <c r="N351" s="185"/>
      <c r="O351" s="185"/>
      <c r="P351" s="185"/>
      <c r="Q351" s="185"/>
      <c r="R351" s="185"/>
      <c r="S351" s="185"/>
      <c r="T351" s="185"/>
      <c r="U351" s="185"/>
      <c r="V351" s="185"/>
      <c r="W351" s="185"/>
      <c r="X351" s="185"/>
    </row>
    <row r="352" spans="6:24" x14ac:dyDescent="0.2">
      <c r="F352" s="185"/>
      <c r="G352" s="185"/>
      <c r="H352" s="185"/>
      <c r="I352" s="185"/>
      <c r="J352" s="185"/>
      <c r="K352" s="185"/>
      <c r="L352" s="185"/>
      <c r="M352" s="185"/>
      <c r="N352" s="185"/>
      <c r="O352" s="185"/>
      <c r="P352" s="185"/>
      <c r="Q352" s="185"/>
      <c r="R352" s="185"/>
      <c r="S352" s="185"/>
      <c r="T352" s="185"/>
      <c r="U352" s="185"/>
      <c r="V352" s="185"/>
      <c r="W352" s="185"/>
      <c r="X352" s="185"/>
    </row>
    <row r="353" spans="6:24" x14ac:dyDescent="0.2">
      <c r="F353" s="185"/>
      <c r="G353" s="185"/>
      <c r="H353" s="185"/>
      <c r="I353" s="185"/>
      <c r="J353" s="185"/>
      <c r="K353" s="185"/>
      <c r="L353" s="185"/>
      <c r="M353" s="185"/>
      <c r="N353" s="185"/>
      <c r="O353" s="185"/>
      <c r="P353" s="185"/>
      <c r="Q353" s="185"/>
      <c r="R353" s="185"/>
      <c r="S353" s="185"/>
      <c r="T353" s="185"/>
      <c r="U353" s="185"/>
      <c r="V353" s="185"/>
      <c r="W353" s="185"/>
      <c r="X353" s="185"/>
    </row>
    <row r="354" spans="6:24" x14ac:dyDescent="0.2">
      <c r="F354" s="185"/>
      <c r="G354" s="185"/>
      <c r="H354" s="185"/>
      <c r="I354" s="185"/>
      <c r="J354" s="185"/>
      <c r="K354" s="185"/>
      <c r="L354" s="185"/>
      <c r="M354" s="185"/>
      <c r="N354" s="185"/>
      <c r="O354" s="185"/>
      <c r="P354" s="185"/>
      <c r="Q354" s="185"/>
      <c r="R354" s="185"/>
      <c r="S354" s="185"/>
      <c r="T354" s="185"/>
      <c r="U354" s="185"/>
      <c r="V354" s="185"/>
      <c r="W354" s="185"/>
      <c r="X354" s="185"/>
    </row>
    <row r="355" spans="6:24" x14ac:dyDescent="0.2">
      <c r="F355" s="185"/>
      <c r="G355" s="185"/>
      <c r="H355" s="185"/>
      <c r="I355" s="185"/>
      <c r="J355" s="185"/>
      <c r="K355" s="185"/>
      <c r="L355" s="185"/>
      <c r="M355" s="185"/>
      <c r="N355" s="185"/>
      <c r="O355" s="185"/>
      <c r="P355" s="185"/>
      <c r="Q355" s="185"/>
      <c r="R355" s="185"/>
      <c r="S355" s="185"/>
      <c r="T355" s="185"/>
      <c r="U355" s="185"/>
      <c r="V355" s="185"/>
      <c r="W355" s="185"/>
      <c r="X355" s="185"/>
    </row>
    <row r="356" spans="6:24" x14ac:dyDescent="0.2">
      <c r="F356" s="185"/>
      <c r="G356" s="185"/>
      <c r="H356" s="185"/>
      <c r="I356" s="185"/>
      <c r="J356" s="185"/>
      <c r="K356" s="185"/>
      <c r="L356" s="185"/>
      <c r="M356" s="185"/>
      <c r="N356" s="185"/>
      <c r="O356" s="185"/>
      <c r="P356" s="185"/>
      <c r="Q356" s="185"/>
      <c r="R356" s="185"/>
      <c r="S356" s="185"/>
      <c r="T356" s="185"/>
      <c r="U356" s="185"/>
      <c r="V356" s="185"/>
      <c r="W356" s="185"/>
      <c r="X356" s="185"/>
    </row>
    <row r="357" spans="6:24" x14ac:dyDescent="0.2">
      <c r="F357" s="185"/>
      <c r="G357" s="185"/>
      <c r="H357" s="185"/>
      <c r="I357" s="185"/>
      <c r="J357" s="185"/>
      <c r="K357" s="185"/>
      <c r="L357" s="185"/>
      <c r="M357" s="185"/>
      <c r="N357" s="185"/>
      <c r="O357" s="185"/>
      <c r="P357" s="185"/>
      <c r="Q357" s="185"/>
      <c r="R357" s="185"/>
      <c r="S357" s="185"/>
      <c r="T357" s="185"/>
      <c r="U357" s="185"/>
      <c r="V357" s="185"/>
      <c r="W357" s="185"/>
      <c r="X357" s="185"/>
    </row>
    <row r="358" spans="6:24" x14ac:dyDescent="0.2">
      <c r="F358" s="185"/>
      <c r="G358" s="185"/>
      <c r="H358" s="185"/>
      <c r="I358" s="185"/>
      <c r="J358" s="185"/>
      <c r="K358" s="185"/>
      <c r="L358" s="185"/>
      <c r="M358" s="185"/>
      <c r="N358" s="185"/>
      <c r="O358" s="185"/>
      <c r="P358" s="185"/>
      <c r="Q358" s="185"/>
      <c r="R358" s="185"/>
      <c r="S358" s="185"/>
      <c r="T358" s="185"/>
      <c r="U358" s="185"/>
      <c r="V358" s="185"/>
      <c r="W358" s="185"/>
      <c r="X358" s="185"/>
    </row>
    <row r="359" spans="6:24" x14ac:dyDescent="0.2">
      <c r="F359" s="185"/>
      <c r="G359" s="185"/>
      <c r="H359" s="185"/>
      <c r="I359" s="185"/>
      <c r="J359" s="185"/>
      <c r="K359" s="185"/>
      <c r="L359" s="185"/>
      <c r="M359" s="185"/>
      <c r="N359" s="185"/>
      <c r="O359" s="185"/>
      <c r="P359" s="185"/>
      <c r="Q359" s="185"/>
      <c r="R359" s="185"/>
      <c r="S359" s="185"/>
      <c r="T359" s="185"/>
      <c r="U359" s="185"/>
      <c r="V359" s="185"/>
      <c r="W359" s="185"/>
      <c r="X359" s="185"/>
    </row>
    <row r="360" spans="6:24" x14ac:dyDescent="0.2">
      <c r="F360" s="185"/>
      <c r="G360" s="185"/>
      <c r="H360" s="185"/>
      <c r="I360" s="185"/>
      <c r="J360" s="185"/>
      <c r="K360" s="185"/>
      <c r="L360" s="185"/>
      <c r="M360" s="185"/>
      <c r="N360" s="185"/>
      <c r="O360" s="185"/>
      <c r="P360" s="185"/>
      <c r="Q360" s="185"/>
      <c r="R360" s="185"/>
      <c r="S360" s="185"/>
      <c r="T360" s="185"/>
      <c r="U360" s="185"/>
      <c r="V360" s="185"/>
      <c r="W360" s="185"/>
      <c r="X360" s="185"/>
    </row>
    <row r="361" spans="6:24" x14ac:dyDescent="0.2">
      <c r="F361" s="185"/>
      <c r="G361" s="185"/>
      <c r="H361" s="185"/>
      <c r="I361" s="185"/>
      <c r="J361" s="185"/>
      <c r="K361" s="185"/>
      <c r="L361" s="185"/>
      <c r="M361" s="185"/>
      <c r="N361" s="185"/>
      <c r="O361" s="185"/>
      <c r="P361" s="185"/>
      <c r="Q361" s="185"/>
      <c r="R361" s="185"/>
      <c r="S361" s="185"/>
      <c r="T361" s="185"/>
      <c r="U361" s="185"/>
      <c r="V361" s="185"/>
      <c r="W361" s="185"/>
      <c r="X361" s="185"/>
    </row>
    <row r="362" spans="6:24" x14ac:dyDescent="0.2">
      <c r="F362" s="185"/>
      <c r="G362" s="185"/>
      <c r="H362" s="185"/>
      <c r="I362" s="185"/>
      <c r="J362" s="185"/>
      <c r="K362" s="185"/>
      <c r="L362" s="185"/>
      <c r="M362" s="185"/>
      <c r="N362" s="185"/>
      <c r="O362" s="185"/>
      <c r="P362" s="185"/>
      <c r="Q362" s="185"/>
      <c r="R362" s="185"/>
      <c r="S362" s="185"/>
      <c r="T362" s="185"/>
      <c r="U362" s="185"/>
      <c r="V362" s="185"/>
      <c r="W362" s="185"/>
      <c r="X362" s="185"/>
    </row>
    <row r="363" spans="6:24" x14ac:dyDescent="0.2">
      <c r="F363" s="185"/>
      <c r="G363" s="185"/>
      <c r="H363" s="185"/>
      <c r="I363" s="185"/>
      <c r="J363" s="185"/>
      <c r="K363" s="185"/>
      <c r="L363" s="185"/>
      <c r="M363" s="185"/>
      <c r="N363" s="185"/>
      <c r="O363" s="185"/>
      <c r="P363" s="185"/>
      <c r="Q363" s="185"/>
      <c r="R363" s="185"/>
      <c r="S363" s="185"/>
      <c r="T363" s="185"/>
      <c r="U363" s="185"/>
      <c r="V363" s="185"/>
      <c r="W363" s="185"/>
      <c r="X363" s="185"/>
    </row>
    <row r="364" spans="6:24" x14ac:dyDescent="0.2">
      <c r="F364" s="185"/>
      <c r="G364" s="185"/>
      <c r="H364" s="185"/>
      <c r="I364" s="185"/>
      <c r="J364" s="185"/>
      <c r="K364" s="185"/>
      <c r="L364" s="185"/>
      <c r="M364" s="185"/>
      <c r="N364" s="185"/>
      <c r="O364" s="185"/>
      <c r="P364" s="185"/>
      <c r="Q364" s="185"/>
      <c r="R364" s="185"/>
      <c r="S364" s="185"/>
      <c r="T364" s="185"/>
      <c r="U364" s="185"/>
      <c r="V364" s="185"/>
      <c r="W364" s="185"/>
      <c r="X364" s="185"/>
    </row>
    <row r="365" spans="6:24" x14ac:dyDescent="0.2">
      <c r="F365" s="185"/>
      <c r="G365" s="185"/>
      <c r="H365" s="185"/>
      <c r="I365" s="185"/>
      <c r="J365" s="185"/>
      <c r="K365" s="185"/>
      <c r="L365" s="185"/>
      <c r="M365" s="185"/>
      <c r="N365" s="185"/>
      <c r="O365" s="185"/>
      <c r="P365" s="185"/>
      <c r="Q365" s="185"/>
      <c r="R365" s="185"/>
      <c r="S365" s="185"/>
      <c r="T365" s="185"/>
      <c r="U365" s="185"/>
      <c r="V365" s="185"/>
      <c r="W365" s="185"/>
      <c r="X365" s="185"/>
    </row>
    <row r="366" spans="6:24" x14ac:dyDescent="0.2">
      <c r="F366" s="185"/>
      <c r="G366" s="185"/>
      <c r="H366" s="185"/>
      <c r="I366" s="185"/>
      <c r="J366" s="185"/>
      <c r="K366" s="185"/>
      <c r="L366" s="185"/>
      <c r="M366" s="185"/>
      <c r="N366" s="185"/>
      <c r="O366" s="185"/>
      <c r="P366" s="185"/>
      <c r="Q366" s="185"/>
      <c r="R366" s="185"/>
      <c r="S366" s="185"/>
      <c r="T366" s="185"/>
      <c r="U366" s="185"/>
      <c r="V366" s="185"/>
      <c r="W366" s="185"/>
      <c r="X366" s="185"/>
    </row>
    <row r="367" spans="6:24" x14ac:dyDescent="0.2">
      <c r="F367" s="185"/>
      <c r="G367" s="185"/>
      <c r="H367" s="185"/>
      <c r="I367" s="185"/>
      <c r="J367" s="185"/>
      <c r="K367" s="185"/>
      <c r="L367" s="185"/>
      <c r="M367" s="185"/>
      <c r="N367" s="185"/>
      <c r="O367" s="185"/>
      <c r="P367" s="185"/>
      <c r="Q367" s="185"/>
      <c r="R367" s="185"/>
      <c r="S367" s="185"/>
      <c r="T367" s="185"/>
      <c r="U367" s="185"/>
      <c r="V367" s="185"/>
      <c r="W367" s="185"/>
      <c r="X367" s="185"/>
    </row>
    <row r="368" spans="6:24" x14ac:dyDescent="0.2">
      <c r="F368" s="185"/>
      <c r="G368" s="185"/>
      <c r="H368" s="185"/>
      <c r="I368" s="185"/>
      <c r="J368" s="185"/>
      <c r="K368" s="185"/>
      <c r="L368" s="185"/>
      <c r="M368" s="185"/>
      <c r="N368" s="185"/>
      <c r="O368" s="185"/>
      <c r="P368" s="185"/>
      <c r="Q368" s="185"/>
      <c r="R368" s="185"/>
      <c r="S368" s="185"/>
      <c r="T368" s="185"/>
      <c r="U368" s="185"/>
      <c r="V368" s="185"/>
      <c r="W368" s="185"/>
      <c r="X368" s="185"/>
    </row>
    <row r="369" spans="6:24" x14ac:dyDescent="0.2">
      <c r="F369" s="185"/>
      <c r="G369" s="185"/>
      <c r="H369" s="185"/>
      <c r="I369" s="185"/>
      <c r="J369" s="185"/>
      <c r="K369" s="185"/>
      <c r="L369" s="185"/>
      <c r="M369" s="185"/>
      <c r="N369" s="185"/>
      <c r="O369" s="185"/>
      <c r="P369" s="185"/>
      <c r="Q369" s="185"/>
      <c r="R369" s="185"/>
      <c r="S369" s="185"/>
      <c r="T369" s="185"/>
      <c r="U369" s="185"/>
      <c r="V369" s="185"/>
      <c r="W369" s="185"/>
      <c r="X369" s="185"/>
    </row>
    <row r="370" spans="6:24" x14ac:dyDescent="0.2">
      <c r="F370" s="185"/>
      <c r="G370" s="185"/>
      <c r="H370" s="185"/>
      <c r="I370" s="185"/>
      <c r="J370" s="185"/>
      <c r="K370" s="185"/>
      <c r="L370" s="185"/>
      <c r="M370" s="185"/>
      <c r="N370" s="185"/>
      <c r="O370" s="185"/>
      <c r="P370" s="185"/>
      <c r="Q370" s="185"/>
      <c r="R370" s="185"/>
      <c r="S370" s="185"/>
      <c r="T370" s="185"/>
      <c r="U370" s="185"/>
      <c r="V370" s="185"/>
      <c r="W370" s="185"/>
      <c r="X370" s="185"/>
    </row>
    <row r="371" spans="6:24" x14ac:dyDescent="0.2">
      <c r="F371" s="185"/>
      <c r="G371" s="185"/>
      <c r="H371" s="185"/>
      <c r="I371" s="185"/>
      <c r="J371" s="185"/>
      <c r="K371" s="185"/>
      <c r="L371" s="185"/>
      <c r="M371" s="185"/>
      <c r="N371" s="185"/>
      <c r="O371" s="185"/>
      <c r="P371" s="185"/>
      <c r="Q371" s="185"/>
      <c r="R371" s="185"/>
      <c r="S371" s="185"/>
      <c r="T371" s="185"/>
      <c r="U371" s="185"/>
      <c r="V371" s="185"/>
      <c r="W371" s="185"/>
      <c r="X371" s="185"/>
    </row>
    <row r="372" spans="6:24" x14ac:dyDescent="0.2">
      <c r="F372" s="185"/>
      <c r="G372" s="185"/>
      <c r="H372" s="185"/>
      <c r="I372" s="185"/>
      <c r="J372" s="185"/>
      <c r="K372" s="185"/>
      <c r="L372" s="185"/>
      <c r="M372" s="185"/>
      <c r="N372" s="185"/>
      <c r="O372" s="185"/>
      <c r="P372" s="185"/>
      <c r="Q372" s="185"/>
      <c r="R372" s="185"/>
      <c r="S372" s="185"/>
      <c r="T372" s="185"/>
      <c r="U372" s="185"/>
      <c r="V372" s="185"/>
      <c r="W372" s="185"/>
      <c r="X372" s="185"/>
    </row>
    <row r="373" spans="6:24" x14ac:dyDescent="0.2">
      <c r="F373" s="185"/>
      <c r="G373" s="185"/>
      <c r="H373" s="185"/>
      <c r="I373" s="185"/>
      <c r="J373" s="185"/>
      <c r="K373" s="185"/>
      <c r="L373" s="185"/>
      <c r="M373" s="185"/>
      <c r="N373" s="185"/>
      <c r="O373" s="185"/>
      <c r="P373" s="185"/>
      <c r="Q373" s="185"/>
      <c r="R373" s="185"/>
      <c r="S373" s="185"/>
      <c r="T373" s="185"/>
      <c r="U373" s="185"/>
      <c r="V373" s="185"/>
      <c r="W373" s="185"/>
      <c r="X373" s="185"/>
    </row>
    <row r="374" spans="6:24" x14ac:dyDescent="0.2">
      <c r="F374" s="185"/>
      <c r="G374" s="185"/>
      <c r="H374" s="185"/>
      <c r="I374" s="185"/>
      <c r="J374" s="185"/>
      <c r="K374" s="185"/>
      <c r="L374" s="185"/>
      <c r="M374" s="185"/>
      <c r="N374" s="185"/>
      <c r="O374" s="185"/>
      <c r="P374" s="185"/>
      <c r="Q374" s="185"/>
      <c r="R374" s="185"/>
      <c r="S374" s="185"/>
      <c r="T374" s="185"/>
      <c r="U374" s="185"/>
      <c r="V374" s="185"/>
      <c r="W374" s="185"/>
      <c r="X374" s="185"/>
    </row>
    <row r="375" spans="6:24" x14ac:dyDescent="0.2">
      <c r="F375" s="185"/>
      <c r="G375" s="185"/>
      <c r="H375" s="185"/>
      <c r="I375" s="185"/>
      <c r="J375" s="185"/>
      <c r="K375" s="185"/>
      <c r="L375" s="185"/>
      <c r="M375" s="185"/>
      <c r="N375" s="185"/>
      <c r="O375" s="185"/>
      <c r="P375" s="185"/>
      <c r="Q375" s="185"/>
      <c r="R375" s="185"/>
      <c r="S375" s="185"/>
      <c r="T375" s="185"/>
      <c r="U375" s="185"/>
      <c r="V375" s="185"/>
      <c r="W375" s="185"/>
      <c r="X375" s="185"/>
    </row>
    <row r="376" spans="6:24" x14ac:dyDescent="0.2">
      <c r="F376" s="185"/>
      <c r="G376" s="185"/>
      <c r="H376" s="185"/>
      <c r="I376" s="185"/>
      <c r="J376" s="185"/>
      <c r="K376" s="185"/>
      <c r="L376" s="185"/>
      <c r="M376" s="185"/>
      <c r="N376" s="185"/>
      <c r="O376" s="185"/>
      <c r="P376" s="185"/>
      <c r="Q376" s="185"/>
      <c r="R376" s="185"/>
      <c r="S376" s="185"/>
      <c r="T376" s="185"/>
      <c r="U376" s="185"/>
      <c r="V376" s="185"/>
      <c r="W376" s="185"/>
      <c r="X376" s="185"/>
    </row>
    <row r="377" spans="6:24" x14ac:dyDescent="0.2">
      <c r="F377" s="185"/>
      <c r="G377" s="185"/>
      <c r="H377" s="185"/>
      <c r="I377" s="185"/>
      <c r="J377" s="185"/>
      <c r="K377" s="185"/>
      <c r="L377" s="185"/>
      <c r="M377" s="185"/>
      <c r="N377" s="185"/>
      <c r="O377" s="185"/>
      <c r="P377" s="185"/>
      <c r="Q377" s="185"/>
      <c r="R377" s="185"/>
      <c r="S377" s="185"/>
      <c r="T377" s="185"/>
      <c r="U377" s="185"/>
      <c r="V377" s="185"/>
      <c r="W377" s="185"/>
      <c r="X377" s="185"/>
    </row>
    <row r="378" spans="6:24" x14ac:dyDescent="0.2">
      <c r="F378" s="185"/>
      <c r="G378" s="185"/>
      <c r="H378" s="185"/>
      <c r="I378" s="185"/>
      <c r="J378" s="185"/>
      <c r="K378" s="185"/>
      <c r="L378" s="185"/>
      <c r="M378" s="185"/>
      <c r="N378" s="185"/>
      <c r="O378" s="185"/>
      <c r="P378" s="185"/>
      <c r="Q378" s="185"/>
      <c r="R378" s="185"/>
      <c r="S378" s="185"/>
      <c r="T378" s="185"/>
      <c r="U378" s="185"/>
      <c r="V378" s="185"/>
      <c r="W378" s="185"/>
      <c r="X378" s="185"/>
    </row>
    <row r="379" spans="6:24" x14ac:dyDescent="0.2">
      <c r="F379" s="185"/>
      <c r="G379" s="185"/>
      <c r="H379" s="185"/>
      <c r="I379" s="185"/>
      <c r="J379" s="185"/>
      <c r="K379" s="185"/>
      <c r="L379" s="185"/>
      <c r="M379" s="185"/>
      <c r="N379" s="185"/>
      <c r="O379" s="185"/>
      <c r="P379" s="185"/>
      <c r="Q379" s="185"/>
      <c r="R379" s="185"/>
      <c r="S379" s="185"/>
      <c r="T379" s="185"/>
      <c r="U379" s="185"/>
      <c r="V379" s="185"/>
      <c r="W379" s="185"/>
      <c r="X379" s="185"/>
    </row>
    <row r="380" spans="6:24" x14ac:dyDescent="0.2">
      <c r="F380" s="185"/>
      <c r="G380" s="185"/>
      <c r="H380" s="185"/>
      <c r="I380" s="185"/>
      <c r="J380" s="185"/>
      <c r="K380" s="185"/>
      <c r="L380" s="185"/>
      <c r="M380" s="185"/>
      <c r="N380" s="185"/>
      <c r="O380" s="185"/>
      <c r="P380" s="185"/>
      <c r="Q380" s="185"/>
      <c r="R380" s="185"/>
      <c r="S380" s="185"/>
      <c r="T380" s="185"/>
      <c r="U380" s="185"/>
      <c r="V380" s="185"/>
      <c r="W380" s="185"/>
      <c r="X380" s="185"/>
    </row>
    <row r="381" spans="6:24" x14ac:dyDescent="0.2">
      <c r="F381" s="185"/>
      <c r="G381" s="185"/>
      <c r="H381" s="185"/>
      <c r="I381" s="185"/>
      <c r="J381" s="185"/>
      <c r="K381" s="185"/>
      <c r="L381" s="185"/>
      <c r="M381" s="185"/>
      <c r="N381" s="185"/>
      <c r="O381" s="185"/>
      <c r="P381" s="185"/>
      <c r="Q381" s="185"/>
      <c r="R381" s="185"/>
      <c r="S381" s="185"/>
      <c r="T381" s="185"/>
      <c r="U381" s="185"/>
      <c r="V381" s="185"/>
      <c r="W381" s="185"/>
      <c r="X381" s="185"/>
    </row>
    <row r="382" spans="6:24" x14ac:dyDescent="0.2">
      <c r="F382" s="185"/>
      <c r="G382" s="185"/>
      <c r="H382" s="185"/>
      <c r="I382" s="185"/>
      <c r="J382" s="185"/>
      <c r="K382" s="185"/>
      <c r="L382" s="185"/>
      <c r="M382" s="185"/>
      <c r="N382" s="185"/>
      <c r="O382" s="185"/>
      <c r="P382" s="185"/>
      <c r="Q382" s="185"/>
      <c r="R382" s="185"/>
      <c r="S382" s="185"/>
      <c r="T382" s="185"/>
      <c r="U382" s="185"/>
      <c r="V382" s="185"/>
      <c r="W382" s="185"/>
      <c r="X382" s="185"/>
    </row>
    <row r="383" spans="6:24" x14ac:dyDescent="0.2">
      <c r="F383" s="185"/>
      <c r="G383" s="185"/>
      <c r="H383" s="185"/>
      <c r="I383" s="185"/>
      <c r="J383" s="185"/>
      <c r="K383" s="185"/>
      <c r="L383" s="185"/>
      <c r="M383" s="185"/>
      <c r="N383" s="185"/>
      <c r="O383" s="185"/>
      <c r="P383" s="185"/>
      <c r="Q383" s="185"/>
      <c r="R383" s="185"/>
      <c r="S383" s="185"/>
      <c r="T383" s="185"/>
      <c r="U383" s="185"/>
      <c r="V383" s="185"/>
      <c r="W383" s="185"/>
      <c r="X383" s="185"/>
    </row>
    <row r="384" spans="6:24" x14ac:dyDescent="0.2">
      <c r="F384" s="185"/>
      <c r="G384" s="185"/>
      <c r="H384" s="185"/>
      <c r="I384" s="185"/>
      <c r="J384" s="185"/>
      <c r="K384" s="185"/>
      <c r="L384" s="185"/>
      <c r="M384" s="185"/>
      <c r="N384" s="185"/>
      <c r="O384" s="185"/>
      <c r="P384" s="185"/>
      <c r="Q384" s="185"/>
      <c r="R384" s="185"/>
      <c r="S384" s="185"/>
      <c r="T384" s="185"/>
      <c r="U384" s="185"/>
      <c r="V384" s="185"/>
      <c r="W384" s="185"/>
      <c r="X384" s="185"/>
    </row>
    <row r="385" spans="6:24" x14ac:dyDescent="0.2">
      <c r="F385" s="185"/>
      <c r="G385" s="185"/>
      <c r="H385" s="185"/>
      <c r="I385" s="185"/>
      <c r="J385" s="185"/>
      <c r="K385" s="185"/>
      <c r="L385" s="185"/>
      <c r="M385" s="185"/>
      <c r="N385" s="185"/>
      <c r="O385" s="185"/>
      <c r="P385" s="185"/>
      <c r="Q385" s="185"/>
      <c r="R385" s="185"/>
      <c r="S385" s="185"/>
      <c r="T385" s="185"/>
      <c r="U385" s="185"/>
      <c r="V385" s="185"/>
      <c r="W385" s="185"/>
      <c r="X385" s="185"/>
    </row>
    <row r="386" spans="6:24" x14ac:dyDescent="0.2">
      <c r="F386" s="185"/>
      <c r="G386" s="185"/>
      <c r="H386" s="185"/>
      <c r="I386" s="185"/>
      <c r="J386" s="185"/>
      <c r="K386" s="185"/>
      <c r="L386" s="185"/>
      <c r="M386" s="185"/>
      <c r="N386" s="185"/>
      <c r="O386" s="185"/>
      <c r="P386" s="185"/>
      <c r="Q386" s="185"/>
      <c r="R386" s="185"/>
      <c r="S386" s="185"/>
      <c r="T386" s="185"/>
      <c r="U386" s="185"/>
      <c r="V386" s="185"/>
      <c r="W386" s="185"/>
      <c r="X386" s="185"/>
    </row>
    <row r="387" spans="6:24" x14ac:dyDescent="0.2">
      <c r="F387" s="185"/>
      <c r="G387" s="185"/>
      <c r="H387" s="185"/>
      <c r="I387" s="185"/>
      <c r="J387" s="185"/>
      <c r="K387" s="185"/>
      <c r="L387" s="185"/>
      <c r="M387" s="185"/>
      <c r="N387" s="185"/>
      <c r="O387" s="185"/>
      <c r="P387" s="185"/>
      <c r="Q387" s="185"/>
      <c r="R387" s="185"/>
      <c r="S387" s="185"/>
      <c r="T387" s="185"/>
      <c r="U387" s="185"/>
      <c r="V387" s="185"/>
      <c r="W387" s="185"/>
      <c r="X387" s="185"/>
    </row>
    <row r="388" spans="6:24" x14ac:dyDescent="0.2">
      <c r="F388" s="185"/>
      <c r="G388" s="185"/>
      <c r="H388" s="185"/>
      <c r="I388" s="185"/>
      <c r="J388" s="185"/>
      <c r="K388" s="185"/>
      <c r="L388" s="185"/>
      <c r="M388" s="185"/>
      <c r="N388" s="185"/>
      <c r="O388" s="185"/>
      <c r="P388" s="185"/>
      <c r="Q388" s="185"/>
      <c r="R388" s="185"/>
      <c r="S388" s="185"/>
      <c r="T388" s="185"/>
      <c r="U388" s="185"/>
      <c r="V388" s="185"/>
      <c r="W388" s="185"/>
      <c r="X388" s="185"/>
    </row>
    <row r="389" spans="6:24" x14ac:dyDescent="0.2">
      <c r="F389" s="185"/>
      <c r="G389" s="185"/>
      <c r="H389" s="185"/>
      <c r="I389" s="185"/>
      <c r="J389" s="185"/>
      <c r="K389" s="185"/>
      <c r="L389" s="185"/>
      <c r="M389" s="185"/>
      <c r="N389" s="185"/>
      <c r="O389" s="185"/>
      <c r="P389" s="185"/>
      <c r="Q389" s="185"/>
      <c r="R389" s="185"/>
      <c r="S389" s="185"/>
      <c r="T389" s="185"/>
      <c r="U389" s="185"/>
      <c r="V389" s="185"/>
      <c r="W389" s="185"/>
      <c r="X389" s="185"/>
    </row>
    <row r="390" spans="6:24" x14ac:dyDescent="0.2">
      <c r="F390" s="185"/>
      <c r="G390" s="185"/>
      <c r="H390" s="185"/>
      <c r="I390" s="185"/>
      <c r="J390" s="185"/>
      <c r="K390" s="185"/>
      <c r="L390" s="185"/>
      <c r="M390" s="185"/>
      <c r="N390" s="185"/>
      <c r="O390" s="185"/>
      <c r="P390" s="185"/>
      <c r="Q390" s="185"/>
      <c r="R390" s="185"/>
      <c r="S390" s="185"/>
      <c r="T390" s="185"/>
      <c r="U390" s="185"/>
      <c r="V390" s="185"/>
      <c r="W390" s="185"/>
      <c r="X390" s="185"/>
    </row>
    <row r="391" spans="6:24" x14ac:dyDescent="0.2">
      <c r="F391" s="185"/>
      <c r="G391" s="185"/>
      <c r="H391" s="185"/>
      <c r="I391" s="185"/>
      <c r="J391" s="185"/>
      <c r="K391" s="185"/>
      <c r="L391" s="185"/>
      <c r="M391" s="185"/>
      <c r="N391" s="185"/>
      <c r="O391" s="185"/>
      <c r="P391" s="185"/>
      <c r="Q391" s="185"/>
      <c r="R391" s="185"/>
      <c r="S391" s="185"/>
      <c r="T391" s="185"/>
      <c r="U391" s="185"/>
      <c r="V391" s="185"/>
      <c r="W391" s="185"/>
      <c r="X391" s="185"/>
    </row>
    <row r="392" spans="6:24" x14ac:dyDescent="0.2">
      <c r="F392" s="185"/>
      <c r="G392" s="185"/>
      <c r="H392" s="185"/>
      <c r="I392" s="185"/>
      <c r="J392" s="185"/>
      <c r="K392" s="185"/>
      <c r="L392" s="185"/>
      <c r="M392" s="185"/>
      <c r="N392" s="185"/>
      <c r="O392" s="185"/>
      <c r="P392" s="185"/>
      <c r="Q392" s="185"/>
      <c r="R392" s="185"/>
      <c r="S392" s="185"/>
      <c r="T392" s="185"/>
      <c r="U392" s="185"/>
      <c r="V392" s="185"/>
      <c r="W392" s="185"/>
      <c r="X392" s="185"/>
    </row>
    <row r="393" spans="6:24" x14ac:dyDescent="0.2">
      <c r="F393" s="185"/>
      <c r="G393" s="185"/>
      <c r="H393" s="185"/>
      <c r="I393" s="185"/>
      <c r="J393" s="185"/>
      <c r="K393" s="185"/>
      <c r="L393" s="185"/>
      <c r="M393" s="185"/>
      <c r="N393" s="185"/>
      <c r="O393" s="185"/>
      <c r="P393" s="185"/>
      <c r="Q393" s="185"/>
      <c r="R393" s="185"/>
      <c r="S393" s="185"/>
      <c r="T393" s="185"/>
      <c r="U393" s="185"/>
      <c r="V393" s="185"/>
      <c r="W393" s="185"/>
      <c r="X393" s="185"/>
    </row>
    <row r="394" spans="6:24" x14ac:dyDescent="0.2">
      <c r="F394" s="185"/>
      <c r="G394" s="185"/>
      <c r="H394" s="185"/>
      <c r="I394" s="185"/>
      <c r="J394" s="185"/>
      <c r="K394" s="185"/>
      <c r="L394" s="185"/>
      <c r="M394" s="185"/>
      <c r="N394" s="185"/>
      <c r="O394" s="185"/>
      <c r="P394" s="185"/>
      <c r="Q394" s="185"/>
      <c r="R394" s="185"/>
      <c r="S394" s="185"/>
      <c r="T394" s="185"/>
      <c r="U394" s="185"/>
      <c r="V394" s="185"/>
      <c r="W394" s="185"/>
      <c r="X394" s="185"/>
    </row>
    <row r="395" spans="6:24" x14ac:dyDescent="0.2">
      <c r="F395" s="185"/>
      <c r="G395" s="185"/>
      <c r="H395" s="185"/>
      <c r="I395" s="185"/>
      <c r="J395" s="185"/>
      <c r="K395" s="185"/>
      <c r="L395" s="185"/>
      <c r="M395" s="185"/>
      <c r="N395" s="185"/>
      <c r="O395" s="185"/>
      <c r="P395" s="185"/>
      <c r="Q395" s="185"/>
      <c r="R395" s="185"/>
      <c r="S395" s="185"/>
      <c r="T395" s="185"/>
      <c r="U395" s="185"/>
      <c r="V395" s="185"/>
      <c r="W395" s="185"/>
      <c r="X395" s="185"/>
    </row>
    <row r="396" spans="6:24" x14ac:dyDescent="0.2">
      <c r="F396" s="185"/>
      <c r="G396" s="185"/>
      <c r="H396" s="185"/>
      <c r="I396" s="185"/>
      <c r="J396" s="185"/>
      <c r="K396" s="185"/>
      <c r="L396" s="185"/>
      <c r="M396" s="185"/>
      <c r="N396" s="185"/>
      <c r="O396" s="185"/>
      <c r="P396" s="185"/>
      <c r="Q396" s="185"/>
      <c r="R396" s="185"/>
      <c r="S396" s="185"/>
      <c r="T396" s="185"/>
      <c r="U396" s="185"/>
      <c r="V396" s="185"/>
      <c r="W396" s="185"/>
      <c r="X396" s="185"/>
    </row>
    <row r="397" spans="6:24" x14ac:dyDescent="0.2">
      <c r="F397" s="185"/>
      <c r="G397" s="185"/>
      <c r="H397" s="185"/>
      <c r="I397" s="185"/>
      <c r="J397" s="185"/>
      <c r="K397" s="185"/>
      <c r="L397" s="185"/>
      <c r="M397" s="185"/>
      <c r="N397" s="185"/>
      <c r="O397" s="185"/>
      <c r="P397" s="185"/>
      <c r="Q397" s="185"/>
      <c r="R397" s="185"/>
      <c r="S397" s="185"/>
      <c r="T397" s="185"/>
      <c r="U397" s="185"/>
      <c r="V397" s="185"/>
      <c r="W397" s="185"/>
      <c r="X397" s="185"/>
    </row>
    <row r="398" spans="6:24" x14ac:dyDescent="0.2">
      <c r="F398" s="185"/>
      <c r="G398" s="185"/>
      <c r="H398" s="185"/>
      <c r="I398" s="185"/>
      <c r="J398" s="185"/>
      <c r="K398" s="185"/>
      <c r="L398" s="185"/>
      <c r="M398" s="185"/>
      <c r="N398" s="185"/>
      <c r="O398" s="185"/>
      <c r="P398" s="185"/>
      <c r="Q398" s="185"/>
      <c r="R398" s="185"/>
      <c r="S398" s="185"/>
      <c r="T398" s="185"/>
      <c r="U398" s="185"/>
      <c r="V398" s="185"/>
      <c r="W398" s="185"/>
      <c r="X398" s="185"/>
    </row>
    <row r="399" spans="6:24" x14ac:dyDescent="0.2">
      <c r="F399" s="185"/>
      <c r="G399" s="185"/>
      <c r="H399" s="185"/>
      <c r="I399" s="185"/>
      <c r="J399" s="185"/>
      <c r="K399" s="185"/>
      <c r="L399" s="185"/>
      <c r="M399" s="185"/>
      <c r="N399" s="185"/>
      <c r="O399" s="185"/>
      <c r="P399" s="185"/>
      <c r="Q399" s="185"/>
      <c r="R399" s="185"/>
      <c r="S399" s="185"/>
      <c r="T399" s="185"/>
      <c r="U399" s="185"/>
      <c r="V399" s="185"/>
      <c r="W399" s="185"/>
      <c r="X399" s="185"/>
    </row>
    <row r="400" spans="6:24" x14ac:dyDescent="0.2">
      <c r="F400" s="185"/>
      <c r="G400" s="185"/>
      <c r="H400" s="185"/>
      <c r="I400" s="185"/>
      <c r="J400" s="185"/>
      <c r="K400" s="185"/>
      <c r="L400" s="185"/>
      <c r="M400" s="185"/>
      <c r="N400" s="185"/>
      <c r="O400" s="185"/>
      <c r="P400" s="185"/>
      <c r="Q400" s="185"/>
      <c r="R400" s="185"/>
      <c r="S400" s="185"/>
      <c r="T400" s="185"/>
      <c r="U400" s="185"/>
      <c r="V400" s="185"/>
      <c r="W400" s="185"/>
      <c r="X400" s="185"/>
    </row>
    <row r="401" spans="6:24" x14ac:dyDescent="0.2">
      <c r="F401" s="185"/>
      <c r="G401" s="185"/>
      <c r="H401" s="185"/>
      <c r="I401" s="185"/>
      <c r="J401" s="185"/>
      <c r="K401" s="185"/>
      <c r="L401" s="185"/>
      <c r="M401" s="185"/>
      <c r="N401" s="185"/>
      <c r="O401" s="185"/>
      <c r="P401" s="185"/>
      <c r="Q401" s="185"/>
      <c r="R401" s="185"/>
      <c r="S401" s="185"/>
      <c r="T401" s="185"/>
      <c r="U401" s="185"/>
      <c r="V401" s="185"/>
      <c r="W401" s="185"/>
      <c r="X401" s="185"/>
    </row>
    <row r="402" spans="6:24" x14ac:dyDescent="0.2">
      <c r="F402" s="185"/>
      <c r="G402" s="185"/>
      <c r="H402" s="185"/>
      <c r="I402" s="185"/>
      <c r="J402" s="185"/>
      <c r="K402" s="185"/>
      <c r="L402" s="185"/>
      <c r="M402" s="185"/>
      <c r="N402" s="185"/>
      <c r="O402" s="185"/>
      <c r="P402" s="185"/>
      <c r="Q402" s="185"/>
      <c r="R402" s="185"/>
      <c r="S402" s="185"/>
      <c r="T402" s="185"/>
      <c r="U402" s="185"/>
      <c r="V402" s="185"/>
      <c r="W402" s="185"/>
      <c r="X402" s="185"/>
    </row>
    <row r="403" spans="6:24" x14ac:dyDescent="0.2">
      <c r="F403" s="185"/>
      <c r="G403" s="185"/>
      <c r="H403" s="185"/>
      <c r="I403" s="185"/>
      <c r="J403" s="185"/>
      <c r="K403" s="185"/>
      <c r="L403" s="185"/>
      <c r="M403" s="185"/>
      <c r="N403" s="185"/>
      <c r="O403" s="185"/>
      <c r="P403" s="185"/>
      <c r="Q403" s="185"/>
      <c r="R403" s="185"/>
      <c r="S403" s="185"/>
      <c r="T403" s="185"/>
      <c r="U403" s="185"/>
      <c r="V403" s="185"/>
      <c r="W403" s="185"/>
      <c r="X403" s="185"/>
    </row>
    <row r="404" spans="6:24" x14ac:dyDescent="0.2">
      <c r="F404" s="185"/>
      <c r="G404" s="185"/>
      <c r="H404" s="185"/>
      <c r="I404" s="185"/>
      <c r="J404" s="185"/>
      <c r="K404" s="185"/>
      <c r="L404" s="185"/>
      <c r="M404" s="185"/>
      <c r="N404" s="185"/>
      <c r="O404" s="185"/>
      <c r="P404" s="185"/>
      <c r="Q404" s="185"/>
      <c r="R404" s="185"/>
      <c r="S404" s="185"/>
      <c r="T404" s="185"/>
      <c r="U404" s="185"/>
      <c r="V404" s="185"/>
      <c r="W404" s="185"/>
      <c r="X404" s="185"/>
    </row>
    <row r="405" spans="6:24" x14ac:dyDescent="0.2">
      <c r="F405" s="185"/>
      <c r="G405" s="185"/>
      <c r="H405" s="185"/>
      <c r="I405" s="185"/>
      <c r="J405" s="185"/>
      <c r="K405" s="185"/>
      <c r="L405" s="185"/>
      <c r="M405" s="185"/>
      <c r="N405" s="185"/>
      <c r="O405" s="185"/>
      <c r="P405" s="185"/>
      <c r="Q405" s="185"/>
      <c r="R405" s="185"/>
      <c r="S405" s="185"/>
      <c r="T405" s="185"/>
      <c r="U405" s="185"/>
      <c r="V405" s="185"/>
      <c r="W405" s="185"/>
      <c r="X405" s="185"/>
    </row>
    <row r="406" spans="6:24" x14ac:dyDescent="0.2">
      <c r="F406" s="185"/>
      <c r="G406" s="185"/>
      <c r="H406" s="185"/>
      <c r="I406" s="185"/>
      <c r="J406" s="185"/>
      <c r="K406" s="185"/>
      <c r="L406" s="185"/>
      <c r="M406" s="185"/>
      <c r="N406" s="185"/>
      <c r="O406" s="185"/>
      <c r="P406" s="185"/>
      <c r="Q406" s="185"/>
      <c r="R406" s="185"/>
      <c r="S406" s="185"/>
      <c r="T406" s="185"/>
      <c r="U406" s="185"/>
      <c r="V406" s="185"/>
      <c r="W406" s="185"/>
      <c r="X406" s="185"/>
    </row>
    <row r="407" spans="6:24" x14ac:dyDescent="0.2">
      <c r="F407" s="185"/>
      <c r="G407" s="185"/>
      <c r="H407" s="185"/>
      <c r="I407" s="185"/>
      <c r="J407" s="185"/>
      <c r="K407" s="185"/>
      <c r="L407" s="185"/>
      <c r="M407" s="185"/>
      <c r="N407" s="185"/>
      <c r="O407" s="185"/>
      <c r="P407" s="185"/>
      <c r="Q407" s="185"/>
      <c r="R407" s="185"/>
      <c r="S407" s="185"/>
      <c r="T407" s="185"/>
      <c r="U407" s="185"/>
      <c r="V407" s="185"/>
      <c r="W407" s="185"/>
      <c r="X407" s="185"/>
    </row>
    <row r="408" spans="6:24" x14ac:dyDescent="0.2">
      <c r="F408" s="185"/>
      <c r="G408" s="185"/>
      <c r="H408" s="185"/>
      <c r="I408" s="185"/>
      <c r="J408" s="185"/>
      <c r="K408" s="185"/>
      <c r="L408" s="185"/>
      <c r="M408" s="185"/>
      <c r="N408" s="185"/>
      <c r="O408" s="185"/>
      <c r="P408" s="185"/>
      <c r="Q408" s="185"/>
      <c r="R408" s="185"/>
      <c r="S408" s="185"/>
      <c r="T408" s="185"/>
      <c r="U408" s="185"/>
      <c r="V408" s="185"/>
      <c r="W408" s="185"/>
      <c r="X408" s="185"/>
    </row>
    <row r="409" spans="6:24" x14ac:dyDescent="0.2">
      <c r="F409" s="185"/>
      <c r="G409" s="185"/>
      <c r="H409" s="185"/>
      <c r="I409" s="185"/>
      <c r="J409" s="185"/>
      <c r="K409" s="185"/>
      <c r="L409" s="185"/>
      <c r="M409" s="185"/>
      <c r="N409" s="185"/>
      <c r="O409" s="185"/>
      <c r="P409" s="185"/>
      <c r="Q409" s="185"/>
      <c r="R409" s="185"/>
      <c r="S409" s="185"/>
      <c r="T409" s="185"/>
      <c r="U409" s="185"/>
      <c r="V409" s="185"/>
      <c r="W409" s="185"/>
      <c r="X409" s="185"/>
    </row>
    <row r="410" spans="6:24" x14ac:dyDescent="0.2">
      <c r="F410" s="185"/>
      <c r="G410" s="185"/>
      <c r="H410" s="185"/>
      <c r="I410" s="185"/>
      <c r="J410" s="185"/>
      <c r="K410" s="185"/>
      <c r="L410" s="185"/>
      <c r="M410" s="185"/>
      <c r="N410" s="185"/>
      <c r="O410" s="185"/>
      <c r="P410" s="185"/>
      <c r="Q410" s="185"/>
      <c r="R410" s="185"/>
      <c r="S410" s="185"/>
      <c r="T410" s="185"/>
      <c r="U410" s="185"/>
      <c r="V410" s="185"/>
      <c r="W410" s="185"/>
      <c r="X410" s="185"/>
    </row>
    <row r="411" spans="6:24" x14ac:dyDescent="0.2">
      <c r="F411" s="185"/>
      <c r="G411" s="185"/>
      <c r="H411" s="185"/>
      <c r="I411" s="185"/>
      <c r="J411" s="185"/>
      <c r="K411" s="185"/>
      <c r="L411" s="185"/>
      <c r="M411" s="185"/>
      <c r="N411" s="185"/>
      <c r="O411" s="185"/>
      <c r="P411" s="185"/>
      <c r="Q411" s="185"/>
      <c r="R411" s="185"/>
      <c r="S411" s="185"/>
      <c r="T411" s="185"/>
      <c r="U411" s="185"/>
      <c r="V411" s="185"/>
      <c r="W411" s="185"/>
      <c r="X411" s="185"/>
    </row>
    <row r="412" spans="6:24" x14ac:dyDescent="0.2">
      <c r="F412" s="185"/>
      <c r="G412" s="185"/>
      <c r="H412" s="185"/>
      <c r="I412" s="185"/>
      <c r="J412" s="185"/>
      <c r="K412" s="185"/>
      <c r="L412" s="185"/>
      <c r="M412" s="185"/>
      <c r="N412" s="185"/>
      <c r="O412" s="185"/>
      <c r="P412" s="185"/>
      <c r="Q412" s="185"/>
      <c r="R412" s="185"/>
      <c r="S412" s="185"/>
      <c r="T412" s="185"/>
      <c r="U412" s="185"/>
      <c r="V412" s="185"/>
      <c r="W412" s="185"/>
      <c r="X412" s="185"/>
    </row>
    <row r="413" spans="6:24" x14ac:dyDescent="0.2">
      <c r="F413" s="185"/>
      <c r="G413" s="185"/>
      <c r="H413" s="185"/>
      <c r="I413" s="185"/>
      <c r="J413" s="185"/>
      <c r="K413" s="185"/>
      <c r="L413" s="185"/>
      <c r="M413" s="185"/>
      <c r="N413" s="185"/>
      <c r="O413" s="185"/>
      <c r="P413" s="185"/>
      <c r="Q413" s="185"/>
      <c r="R413" s="185"/>
      <c r="S413" s="185"/>
      <c r="T413" s="185"/>
      <c r="U413" s="185"/>
      <c r="V413" s="185"/>
      <c r="W413" s="185"/>
      <c r="X413" s="185"/>
    </row>
    <row r="414" spans="6:24" x14ac:dyDescent="0.2">
      <c r="F414" s="185"/>
      <c r="G414" s="185"/>
      <c r="H414" s="185"/>
      <c r="I414" s="185"/>
      <c r="J414" s="185"/>
      <c r="K414" s="185"/>
      <c r="L414" s="185"/>
      <c r="M414" s="185"/>
      <c r="N414" s="185"/>
      <c r="O414" s="185"/>
      <c r="P414" s="185"/>
      <c r="Q414" s="185"/>
      <c r="R414" s="185"/>
      <c r="S414" s="185"/>
      <c r="T414" s="185"/>
      <c r="U414" s="185"/>
      <c r="V414" s="185"/>
      <c r="W414" s="185"/>
      <c r="X414" s="185"/>
    </row>
    <row r="415" spans="6:24" x14ac:dyDescent="0.2">
      <c r="F415" s="185"/>
      <c r="G415" s="185"/>
      <c r="H415" s="185"/>
      <c r="I415" s="185"/>
      <c r="J415" s="185"/>
      <c r="K415" s="185"/>
      <c r="L415" s="185"/>
      <c r="M415" s="185"/>
      <c r="N415" s="185"/>
      <c r="O415" s="185"/>
      <c r="P415" s="185"/>
      <c r="Q415" s="185"/>
      <c r="R415" s="185"/>
      <c r="S415" s="185"/>
      <c r="T415" s="185"/>
      <c r="U415" s="185"/>
      <c r="V415" s="185"/>
      <c r="W415" s="185"/>
      <c r="X415" s="185"/>
    </row>
    <row r="416" spans="6:24" x14ac:dyDescent="0.2">
      <c r="F416" s="185"/>
      <c r="G416" s="185"/>
      <c r="H416" s="185"/>
      <c r="I416" s="185"/>
      <c r="J416" s="185"/>
      <c r="K416" s="185"/>
      <c r="L416" s="185"/>
      <c r="M416" s="185"/>
      <c r="N416" s="185"/>
      <c r="O416" s="185"/>
      <c r="P416" s="185"/>
      <c r="Q416" s="185"/>
      <c r="R416" s="185"/>
      <c r="S416" s="185"/>
      <c r="T416" s="185"/>
      <c r="U416" s="185"/>
      <c r="V416" s="185"/>
      <c r="W416" s="185"/>
      <c r="X416" s="185"/>
    </row>
    <row r="417" spans="6:24" x14ac:dyDescent="0.2">
      <c r="F417" s="185"/>
      <c r="G417" s="185"/>
      <c r="H417" s="185"/>
      <c r="I417" s="185"/>
      <c r="J417" s="185"/>
      <c r="K417" s="185"/>
      <c r="L417" s="185"/>
      <c r="M417" s="185"/>
      <c r="N417" s="185"/>
      <c r="O417" s="185"/>
      <c r="P417" s="185"/>
      <c r="Q417" s="185"/>
      <c r="R417" s="185"/>
      <c r="S417" s="185"/>
      <c r="T417" s="185"/>
      <c r="U417" s="185"/>
      <c r="V417" s="185"/>
      <c r="W417" s="185"/>
      <c r="X417" s="185"/>
    </row>
    <row r="418" spans="6:24" x14ac:dyDescent="0.2">
      <c r="F418" s="185"/>
      <c r="G418" s="185"/>
      <c r="H418" s="185"/>
      <c r="I418" s="185"/>
      <c r="J418" s="185"/>
      <c r="K418" s="185"/>
      <c r="L418" s="185"/>
      <c r="M418" s="185"/>
      <c r="N418" s="185"/>
      <c r="O418" s="185"/>
      <c r="P418" s="185"/>
      <c r="Q418" s="185"/>
      <c r="R418" s="185"/>
      <c r="S418" s="185"/>
      <c r="T418" s="185"/>
      <c r="U418" s="185"/>
      <c r="V418" s="185"/>
      <c r="W418" s="185"/>
      <c r="X418" s="185"/>
    </row>
    <row r="419" spans="6:24" x14ac:dyDescent="0.2">
      <c r="F419" s="185"/>
      <c r="G419" s="185"/>
      <c r="H419" s="185"/>
      <c r="I419" s="185"/>
      <c r="J419" s="185"/>
      <c r="K419" s="185"/>
      <c r="L419" s="185"/>
      <c r="M419" s="185"/>
      <c r="N419" s="185"/>
      <c r="O419" s="185"/>
      <c r="P419" s="185"/>
      <c r="Q419" s="185"/>
      <c r="R419" s="185"/>
      <c r="S419" s="185"/>
      <c r="T419" s="185"/>
      <c r="U419" s="185"/>
      <c r="V419" s="185"/>
      <c r="W419" s="185"/>
      <c r="X419" s="185"/>
    </row>
    <row r="420" spans="6:24" x14ac:dyDescent="0.2">
      <c r="F420" s="185"/>
      <c r="G420" s="185"/>
      <c r="H420" s="185"/>
      <c r="I420" s="185"/>
      <c r="J420" s="185"/>
      <c r="K420" s="185"/>
      <c r="L420" s="185"/>
      <c r="M420" s="185"/>
      <c r="N420" s="185"/>
      <c r="O420" s="185"/>
      <c r="P420" s="185"/>
      <c r="Q420" s="185"/>
      <c r="R420" s="185"/>
      <c r="S420" s="185"/>
      <c r="T420" s="185"/>
      <c r="U420" s="185"/>
      <c r="V420" s="185"/>
      <c r="W420" s="185"/>
      <c r="X420" s="185"/>
    </row>
    <row r="421" spans="6:24" x14ac:dyDescent="0.2">
      <c r="F421" s="185"/>
      <c r="G421" s="185"/>
      <c r="H421" s="185"/>
      <c r="I421" s="185"/>
      <c r="J421" s="185"/>
      <c r="K421" s="185"/>
      <c r="L421" s="185"/>
      <c r="M421" s="185"/>
      <c r="N421" s="185"/>
      <c r="O421" s="185"/>
      <c r="P421" s="185"/>
      <c r="Q421" s="185"/>
      <c r="R421" s="185"/>
      <c r="S421" s="185"/>
      <c r="T421" s="185"/>
      <c r="U421" s="185"/>
      <c r="V421" s="185"/>
      <c r="W421" s="185"/>
      <c r="X421" s="185"/>
    </row>
    <row r="422" spans="6:24" x14ac:dyDescent="0.2">
      <c r="F422" s="185"/>
      <c r="G422" s="185"/>
      <c r="H422" s="185"/>
      <c r="I422" s="185"/>
      <c r="J422" s="185"/>
      <c r="K422" s="185"/>
      <c r="L422" s="185"/>
      <c r="M422" s="185"/>
      <c r="N422" s="185"/>
      <c r="O422" s="185"/>
      <c r="P422" s="185"/>
      <c r="Q422" s="185"/>
      <c r="R422" s="185"/>
      <c r="S422" s="185"/>
      <c r="T422" s="185"/>
      <c r="U422" s="185"/>
      <c r="V422" s="185"/>
      <c r="W422" s="185"/>
      <c r="X422" s="185"/>
    </row>
    <row r="423" spans="6:24" x14ac:dyDescent="0.2">
      <c r="F423" s="185"/>
      <c r="G423" s="185"/>
      <c r="H423" s="185"/>
      <c r="I423" s="185"/>
      <c r="J423" s="185"/>
      <c r="K423" s="185"/>
      <c r="L423" s="185"/>
      <c r="M423" s="185"/>
      <c r="N423" s="185"/>
      <c r="O423" s="185"/>
      <c r="P423" s="185"/>
      <c r="Q423" s="185"/>
      <c r="R423" s="185"/>
      <c r="S423" s="185"/>
      <c r="T423" s="185"/>
      <c r="U423" s="185"/>
      <c r="V423" s="185"/>
      <c r="W423" s="185"/>
      <c r="X423" s="185"/>
    </row>
    <row r="424" spans="6:24" x14ac:dyDescent="0.2">
      <c r="F424" s="185"/>
      <c r="G424" s="185"/>
      <c r="H424" s="185"/>
      <c r="I424" s="185"/>
      <c r="J424" s="185"/>
      <c r="K424" s="185"/>
      <c r="L424" s="185"/>
      <c r="M424" s="185"/>
      <c r="N424" s="185"/>
      <c r="O424" s="185"/>
      <c r="P424" s="185"/>
      <c r="Q424" s="185"/>
      <c r="R424" s="185"/>
      <c r="S424" s="185"/>
      <c r="T424" s="185"/>
      <c r="U424" s="185"/>
      <c r="V424" s="185"/>
      <c r="W424" s="185"/>
      <c r="X424" s="185"/>
    </row>
    <row r="425" spans="6:24" x14ac:dyDescent="0.2">
      <c r="F425" s="185"/>
      <c r="G425" s="185"/>
      <c r="H425" s="185"/>
      <c r="I425" s="185"/>
      <c r="J425" s="185"/>
      <c r="K425" s="185"/>
      <c r="L425" s="185"/>
      <c r="M425" s="185"/>
      <c r="N425" s="185"/>
      <c r="O425" s="185"/>
      <c r="P425" s="185"/>
      <c r="Q425" s="185"/>
      <c r="R425" s="185"/>
      <c r="S425" s="185"/>
      <c r="T425" s="185"/>
      <c r="U425" s="185"/>
      <c r="V425" s="185"/>
      <c r="W425" s="185"/>
      <c r="X425" s="185"/>
    </row>
    <row r="426" spans="6:24" x14ac:dyDescent="0.2">
      <c r="F426" s="185"/>
      <c r="G426" s="185"/>
      <c r="H426" s="185"/>
      <c r="I426" s="185"/>
      <c r="J426" s="185"/>
      <c r="K426" s="185"/>
      <c r="L426" s="185"/>
      <c r="M426" s="185"/>
      <c r="N426" s="185"/>
      <c r="O426" s="185"/>
      <c r="P426" s="185"/>
      <c r="Q426" s="185"/>
      <c r="R426" s="185"/>
      <c r="S426" s="185"/>
      <c r="T426" s="185"/>
      <c r="U426" s="185"/>
      <c r="V426" s="185"/>
      <c r="W426" s="185"/>
      <c r="X426" s="185"/>
    </row>
    <row r="427" spans="6:24" x14ac:dyDescent="0.2">
      <c r="F427" s="185"/>
      <c r="G427" s="185"/>
      <c r="H427" s="185"/>
      <c r="I427" s="185"/>
      <c r="J427" s="185"/>
      <c r="K427" s="185"/>
      <c r="L427" s="185"/>
      <c r="M427" s="185"/>
      <c r="N427" s="185"/>
      <c r="O427" s="185"/>
      <c r="P427" s="185"/>
      <c r="Q427" s="185"/>
      <c r="R427" s="185"/>
      <c r="S427" s="185"/>
      <c r="T427" s="185"/>
      <c r="U427" s="185"/>
      <c r="V427" s="185"/>
      <c r="W427" s="185"/>
      <c r="X427" s="185"/>
    </row>
    <row r="428" spans="6:24" x14ac:dyDescent="0.2">
      <c r="F428" s="185"/>
      <c r="G428" s="185"/>
      <c r="H428" s="185"/>
      <c r="I428" s="185"/>
      <c r="J428" s="185"/>
      <c r="K428" s="185"/>
      <c r="L428" s="185"/>
      <c r="M428" s="185"/>
      <c r="N428" s="185"/>
      <c r="O428" s="185"/>
      <c r="P428" s="185"/>
      <c r="Q428" s="185"/>
      <c r="R428" s="185"/>
      <c r="S428" s="185"/>
      <c r="T428" s="185"/>
      <c r="U428" s="185"/>
      <c r="V428" s="185"/>
      <c r="W428" s="185"/>
      <c r="X428" s="185"/>
    </row>
    <row r="429" spans="6:24" x14ac:dyDescent="0.2">
      <c r="F429" s="185"/>
      <c r="G429" s="185"/>
      <c r="H429" s="185"/>
      <c r="I429" s="185"/>
      <c r="J429" s="185"/>
      <c r="K429" s="185"/>
      <c r="L429" s="185"/>
      <c r="M429" s="185"/>
      <c r="N429" s="185"/>
      <c r="O429" s="185"/>
      <c r="P429" s="185"/>
      <c r="Q429" s="185"/>
      <c r="R429" s="185"/>
      <c r="S429" s="185"/>
      <c r="T429" s="185"/>
      <c r="U429" s="185"/>
      <c r="V429" s="185"/>
      <c r="W429" s="185"/>
      <c r="X429" s="185"/>
    </row>
    <row r="430" spans="6:24" x14ac:dyDescent="0.2">
      <c r="F430" s="185"/>
      <c r="G430" s="185"/>
      <c r="H430" s="185"/>
      <c r="I430" s="185"/>
      <c r="J430" s="185"/>
      <c r="K430" s="185"/>
      <c r="L430" s="185"/>
      <c r="M430" s="185"/>
      <c r="N430" s="185"/>
      <c r="O430" s="185"/>
      <c r="P430" s="185"/>
      <c r="Q430" s="185"/>
      <c r="R430" s="185"/>
      <c r="S430" s="185"/>
      <c r="T430" s="185"/>
      <c r="U430" s="185"/>
      <c r="V430" s="185"/>
      <c r="W430" s="185"/>
      <c r="X430" s="185"/>
    </row>
    <row r="431" spans="6:24" x14ac:dyDescent="0.2">
      <c r="F431" s="185"/>
      <c r="G431" s="185"/>
      <c r="H431" s="185"/>
      <c r="I431" s="185"/>
      <c r="J431" s="185"/>
      <c r="K431" s="185"/>
      <c r="L431" s="185"/>
      <c r="M431" s="185"/>
      <c r="N431" s="185"/>
      <c r="O431" s="185"/>
      <c r="P431" s="185"/>
      <c r="Q431" s="185"/>
      <c r="R431" s="185"/>
      <c r="S431" s="185"/>
      <c r="T431" s="185"/>
      <c r="U431" s="185"/>
      <c r="V431" s="185"/>
      <c r="W431" s="185"/>
      <c r="X431" s="185"/>
    </row>
    <row r="432" spans="6:24" x14ac:dyDescent="0.2">
      <c r="F432" s="185"/>
      <c r="G432" s="185"/>
      <c r="H432" s="185"/>
      <c r="I432" s="185"/>
      <c r="J432" s="185"/>
      <c r="K432" s="185"/>
      <c r="L432" s="185"/>
      <c r="M432" s="185"/>
      <c r="N432" s="185"/>
      <c r="O432" s="185"/>
      <c r="P432" s="185"/>
      <c r="Q432" s="185"/>
      <c r="R432" s="185"/>
      <c r="S432" s="185"/>
      <c r="T432" s="185"/>
      <c r="U432" s="185"/>
      <c r="V432" s="185"/>
      <c r="W432" s="185"/>
      <c r="X432" s="185"/>
    </row>
    <row r="433" spans="6:24" x14ac:dyDescent="0.2">
      <c r="F433" s="185"/>
      <c r="G433" s="185"/>
      <c r="H433" s="185"/>
      <c r="I433" s="185"/>
      <c r="J433" s="185"/>
      <c r="K433" s="185"/>
      <c r="L433" s="185"/>
      <c r="M433" s="185"/>
      <c r="N433" s="185"/>
      <c r="O433" s="185"/>
      <c r="P433" s="185"/>
      <c r="Q433" s="185"/>
      <c r="R433" s="185"/>
      <c r="S433" s="185"/>
      <c r="T433" s="185"/>
      <c r="U433" s="185"/>
      <c r="V433" s="185"/>
      <c r="W433" s="185"/>
      <c r="X433" s="185"/>
    </row>
    <row r="434" spans="6:24" x14ac:dyDescent="0.2">
      <c r="F434" s="185"/>
      <c r="G434" s="185"/>
      <c r="H434" s="185"/>
      <c r="I434" s="185"/>
      <c r="J434" s="185"/>
      <c r="K434" s="185"/>
      <c r="L434" s="185"/>
      <c r="M434" s="185"/>
      <c r="N434" s="185"/>
      <c r="O434" s="185"/>
      <c r="P434" s="185"/>
      <c r="Q434" s="185"/>
      <c r="R434" s="185"/>
      <c r="S434" s="185"/>
      <c r="T434" s="185"/>
      <c r="U434" s="185"/>
      <c r="V434" s="185"/>
      <c r="W434" s="185"/>
      <c r="X434" s="185"/>
    </row>
    <row r="435" spans="6:24" x14ac:dyDescent="0.2">
      <c r="F435" s="185"/>
      <c r="G435" s="185"/>
      <c r="H435" s="185"/>
      <c r="I435" s="185"/>
      <c r="J435" s="185"/>
      <c r="K435" s="185"/>
      <c r="L435" s="185"/>
      <c r="M435" s="185"/>
      <c r="N435" s="185"/>
      <c r="O435" s="185"/>
      <c r="P435" s="185"/>
      <c r="Q435" s="185"/>
      <c r="R435" s="185"/>
      <c r="S435" s="185"/>
      <c r="T435" s="185"/>
      <c r="U435" s="185"/>
      <c r="V435" s="185"/>
      <c r="W435" s="185"/>
      <c r="X435" s="185"/>
    </row>
    <row r="436" spans="6:24" x14ac:dyDescent="0.2">
      <c r="F436" s="185"/>
      <c r="G436" s="185"/>
      <c r="H436" s="185"/>
      <c r="I436" s="185"/>
      <c r="J436" s="185"/>
      <c r="K436" s="185"/>
      <c r="L436" s="185"/>
      <c r="M436" s="185"/>
      <c r="N436" s="185"/>
      <c r="O436" s="185"/>
      <c r="P436" s="185"/>
      <c r="Q436" s="185"/>
      <c r="R436" s="185"/>
      <c r="S436" s="185"/>
      <c r="T436" s="185"/>
      <c r="U436" s="185"/>
      <c r="V436" s="185"/>
      <c r="W436" s="185"/>
      <c r="X436" s="185"/>
    </row>
    <row r="437" spans="6:24" x14ac:dyDescent="0.2">
      <c r="F437" s="185"/>
      <c r="G437" s="185"/>
      <c r="H437" s="185"/>
      <c r="I437" s="185"/>
      <c r="J437" s="185"/>
      <c r="K437" s="185"/>
      <c r="L437" s="185"/>
      <c r="M437" s="185"/>
      <c r="N437" s="185"/>
      <c r="O437" s="185"/>
      <c r="P437" s="185"/>
      <c r="Q437" s="185"/>
      <c r="R437" s="185"/>
      <c r="S437" s="185"/>
      <c r="T437" s="185"/>
      <c r="U437" s="185"/>
      <c r="V437" s="185"/>
      <c r="W437" s="185"/>
      <c r="X437" s="185"/>
    </row>
    <row r="438" spans="6:24" x14ac:dyDescent="0.2">
      <c r="F438" s="185"/>
      <c r="G438" s="185"/>
      <c r="H438" s="185"/>
      <c r="I438" s="185"/>
      <c r="J438" s="185"/>
      <c r="K438" s="185"/>
      <c r="L438" s="185"/>
      <c r="M438" s="185"/>
      <c r="N438" s="185"/>
      <c r="O438" s="185"/>
      <c r="P438" s="185"/>
      <c r="Q438" s="185"/>
      <c r="R438" s="185"/>
      <c r="S438" s="185"/>
      <c r="T438" s="185"/>
      <c r="U438" s="185"/>
      <c r="V438" s="185"/>
      <c r="W438" s="185"/>
      <c r="X438" s="185"/>
    </row>
    <row r="439" spans="6:24" x14ac:dyDescent="0.2">
      <c r="F439" s="185"/>
      <c r="G439" s="185"/>
      <c r="H439" s="185"/>
      <c r="I439" s="185"/>
      <c r="J439" s="185"/>
      <c r="K439" s="185"/>
      <c r="L439" s="185"/>
      <c r="M439" s="185"/>
      <c r="N439" s="185"/>
      <c r="O439" s="185"/>
      <c r="P439" s="185"/>
      <c r="Q439" s="185"/>
      <c r="R439" s="185"/>
      <c r="S439" s="185"/>
      <c r="T439" s="185"/>
      <c r="U439" s="185"/>
      <c r="V439" s="185"/>
      <c r="W439" s="185"/>
      <c r="X439" s="185"/>
    </row>
    <row r="440" spans="6:24" x14ac:dyDescent="0.2">
      <c r="F440" s="185"/>
      <c r="G440" s="185"/>
      <c r="H440" s="185"/>
      <c r="I440" s="185"/>
      <c r="J440" s="185"/>
      <c r="K440" s="185"/>
      <c r="L440" s="185"/>
      <c r="M440" s="185"/>
      <c r="N440" s="185"/>
      <c r="O440" s="185"/>
      <c r="P440" s="185"/>
      <c r="Q440" s="185"/>
      <c r="R440" s="185"/>
      <c r="S440" s="185"/>
      <c r="T440" s="185"/>
      <c r="U440" s="185"/>
      <c r="V440" s="185"/>
      <c r="W440" s="185"/>
      <c r="X440" s="185"/>
    </row>
    <row r="441" spans="6:24" x14ac:dyDescent="0.2">
      <c r="F441" s="185"/>
      <c r="G441" s="185"/>
      <c r="H441" s="185"/>
      <c r="I441" s="185"/>
      <c r="J441" s="185"/>
      <c r="K441" s="185"/>
      <c r="L441" s="185"/>
      <c r="M441" s="185"/>
      <c r="N441" s="185"/>
      <c r="O441" s="185"/>
      <c r="P441" s="185"/>
      <c r="Q441" s="185"/>
      <c r="R441" s="185"/>
      <c r="S441" s="185"/>
      <c r="T441" s="185"/>
      <c r="U441" s="185"/>
      <c r="V441" s="185"/>
      <c r="W441" s="185"/>
      <c r="X441" s="185"/>
    </row>
    <row r="442" spans="6:24" x14ac:dyDescent="0.2">
      <c r="F442" s="185"/>
      <c r="G442" s="185"/>
      <c r="H442" s="185"/>
      <c r="I442" s="185"/>
      <c r="J442" s="185"/>
      <c r="K442" s="185"/>
      <c r="L442" s="185"/>
      <c r="M442" s="185"/>
      <c r="N442" s="185"/>
      <c r="O442" s="185"/>
      <c r="P442" s="185"/>
      <c r="Q442" s="185"/>
      <c r="R442" s="185"/>
      <c r="S442" s="185"/>
      <c r="T442" s="185"/>
      <c r="U442" s="185"/>
      <c r="V442" s="185"/>
      <c r="W442" s="185"/>
      <c r="X442" s="185"/>
    </row>
    <row r="443" spans="6:24" x14ac:dyDescent="0.2">
      <c r="F443" s="185"/>
      <c r="G443" s="185"/>
      <c r="H443" s="185"/>
      <c r="I443" s="185"/>
      <c r="J443" s="185"/>
      <c r="K443" s="185"/>
      <c r="L443" s="185"/>
      <c r="M443" s="185"/>
      <c r="N443" s="185"/>
      <c r="O443" s="185"/>
      <c r="P443" s="185"/>
      <c r="Q443" s="185"/>
      <c r="R443" s="185"/>
      <c r="S443" s="185"/>
      <c r="T443" s="185"/>
      <c r="U443" s="185"/>
      <c r="V443" s="185"/>
      <c r="W443" s="185"/>
      <c r="X443" s="185"/>
    </row>
    <row r="444" spans="6:24" x14ac:dyDescent="0.2">
      <c r="F444" s="185"/>
      <c r="G444" s="185"/>
      <c r="H444" s="185"/>
      <c r="I444" s="185"/>
      <c r="J444" s="185"/>
      <c r="K444" s="185"/>
      <c r="L444" s="185"/>
      <c r="M444" s="185"/>
      <c r="N444" s="185"/>
      <c r="O444" s="185"/>
      <c r="P444" s="185"/>
      <c r="Q444" s="185"/>
      <c r="R444" s="185"/>
      <c r="S444" s="185"/>
      <c r="T444" s="185"/>
      <c r="U444" s="185"/>
      <c r="V444" s="185"/>
      <c r="W444" s="185"/>
      <c r="X444" s="185"/>
    </row>
    <row r="445" spans="6:24" x14ac:dyDescent="0.2">
      <c r="F445" s="185"/>
      <c r="G445" s="185"/>
      <c r="H445" s="185"/>
      <c r="I445" s="185"/>
      <c r="J445" s="185"/>
      <c r="K445" s="185"/>
      <c r="L445" s="185"/>
      <c r="M445" s="185"/>
      <c r="N445" s="185"/>
      <c r="O445" s="185"/>
      <c r="P445" s="185"/>
      <c r="Q445" s="185"/>
      <c r="R445" s="185"/>
      <c r="S445" s="185"/>
      <c r="T445" s="185"/>
      <c r="U445" s="185"/>
      <c r="V445" s="185"/>
      <c r="W445" s="185"/>
      <c r="X445" s="185"/>
    </row>
    <row r="446" spans="6:24" x14ac:dyDescent="0.2">
      <c r="F446" s="185"/>
      <c r="G446" s="185"/>
      <c r="H446" s="185"/>
      <c r="I446" s="185"/>
      <c r="J446" s="185"/>
      <c r="K446" s="185"/>
      <c r="L446" s="185"/>
      <c r="M446" s="185"/>
      <c r="N446" s="185"/>
      <c r="O446" s="185"/>
      <c r="P446" s="185"/>
      <c r="Q446" s="185"/>
      <c r="R446" s="185"/>
      <c r="S446" s="185"/>
      <c r="T446" s="185"/>
      <c r="U446" s="185"/>
      <c r="V446" s="185"/>
      <c r="W446" s="185"/>
      <c r="X446" s="185"/>
    </row>
    <row r="447" spans="6:24" x14ac:dyDescent="0.2">
      <c r="F447" s="185"/>
      <c r="G447" s="185"/>
      <c r="H447" s="185"/>
      <c r="I447" s="185"/>
      <c r="J447" s="185"/>
      <c r="K447" s="185"/>
      <c r="L447" s="185"/>
      <c r="M447" s="185"/>
      <c r="N447" s="185"/>
      <c r="O447" s="185"/>
      <c r="P447" s="185"/>
      <c r="Q447" s="185"/>
      <c r="R447" s="185"/>
      <c r="S447" s="185"/>
      <c r="T447" s="185"/>
      <c r="U447" s="185"/>
      <c r="V447" s="185"/>
      <c r="W447" s="185"/>
      <c r="X447" s="185"/>
    </row>
    <row r="448" spans="6:24" x14ac:dyDescent="0.2">
      <c r="F448" s="185"/>
      <c r="G448" s="185"/>
      <c r="H448" s="185"/>
      <c r="I448" s="185"/>
      <c r="J448" s="185"/>
      <c r="K448" s="185"/>
      <c r="L448" s="185"/>
      <c r="M448" s="185"/>
      <c r="N448" s="185"/>
      <c r="O448" s="185"/>
      <c r="P448" s="185"/>
      <c r="Q448" s="185"/>
      <c r="R448" s="185"/>
      <c r="S448" s="185"/>
      <c r="T448" s="185"/>
      <c r="U448" s="185"/>
      <c r="V448" s="185"/>
      <c r="W448" s="185"/>
      <c r="X448" s="185"/>
    </row>
    <row r="449" spans="6:24" x14ac:dyDescent="0.2">
      <c r="F449" s="185"/>
      <c r="G449" s="185"/>
      <c r="H449" s="185"/>
      <c r="I449" s="185"/>
      <c r="J449" s="185"/>
      <c r="K449" s="185"/>
      <c r="L449" s="185"/>
      <c r="M449" s="185"/>
      <c r="N449" s="185"/>
      <c r="O449" s="185"/>
      <c r="P449" s="185"/>
      <c r="Q449" s="185"/>
      <c r="R449" s="185"/>
      <c r="S449" s="185"/>
      <c r="T449" s="185"/>
      <c r="U449" s="185"/>
      <c r="V449" s="185"/>
      <c r="W449" s="185"/>
      <c r="X449" s="185"/>
    </row>
    <row r="450" spans="6:24" x14ac:dyDescent="0.2">
      <c r="F450" s="185"/>
      <c r="G450" s="185"/>
      <c r="H450" s="185"/>
      <c r="I450" s="185"/>
      <c r="J450" s="185"/>
      <c r="K450" s="185"/>
      <c r="L450" s="185"/>
      <c r="M450" s="185"/>
      <c r="N450" s="185"/>
      <c r="O450" s="185"/>
      <c r="P450" s="185"/>
      <c r="Q450" s="185"/>
      <c r="R450" s="185"/>
      <c r="S450" s="185"/>
      <c r="T450" s="185"/>
      <c r="U450" s="185"/>
      <c r="V450" s="185"/>
      <c r="W450" s="185"/>
      <c r="X450" s="185"/>
    </row>
    <row r="451" spans="6:24" x14ac:dyDescent="0.2">
      <c r="F451" s="185"/>
      <c r="G451" s="185"/>
      <c r="H451" s="185"/>
      <c r="I451" s="185"/>
      <c r="J451" s="185"/>
      <c r="K451" s="185"/>
      <c r="L451" s="185"/>
      <c r="M451" s="185"/>
      <c r="N451" s="185"/>
      <c r="O451" s="185"/>
      <c r="P451" s="185"/>
      <c r="Q451" s="185"/>
      <c r="R451" s="185"/>
      <c r="S451" s="185"/>
      <c r="T451" s="185"/>
      <c r="U451" s="185"/>
      <c r="V451" s="185"/>
      <c r="W451" s="185"/>
      <c r="X451" s="185"/>
    </row>
    <row r="452" spans="6:24" x14ac:dyDescent="0.2">
      <c r="F452" s="185"/>
      <c r="G452" s="185"/>
      <c r="H452" s="185"/>
      <c r="I452" s="185"/>
      <c r="J452" s="185"/>
      <c r="K452" s="185"/>
      <c r="L452" s="185"/>
      <c r="M452" s="185"/>
      <c r="N452" s="185"/>
      <c r="O452" s="185"/>
      <c r="P452" s="185"/>
      <c r="Q452" s="185"/>
      <c r="R452" s="185"/>
      <c r="S452" s="185"/>
      <c r="T452" s="185"/>
      <c r="U452" s="185"/>
      <c r="V452" s="185"/>
      <c r="W452" s="185"/>
      <c r="X452" s="185"/>
    </row>
    <row r="453" spans="6:24" x14ac:dyDescent="0.2">
      <c r="F453" s="185"/>
      <c r="G453" s="185"/>
      <c r="H453" s="185"/>
      <c r="I453" s="185"/>
      <c r="J453" s="185"/>
      <c r="K453" s="185"/>
      <c r="L453" s="185"/>
      <c r="M453" s="185"/>
      <c r="N453" s="185"/>
      <c r="O453" s="185"/>
      <c r="P453" s="185"/>
      <c r="Q453" s="185"/>
      <c r="R453" s="185"/>
      <c r="S453" s="185"/>
      <c r="T453" s="185"/>
      <c r="U453" s="185"/>
      <c r="V453" s="185"/>
      <c r="W453" s="185"/>
      <c r="X453" s="185"/>
    </row>
    <row r="454" spans="6:24" x14ac:dyDescent="0.2">
      <c r="F454" s="185"/>
      <c r="G454" s="185"/>
      <c r="H454" s="185"/>
      <c r="I454" s="185"/>
      <c r="J454" s="185"/>
      <c r="K454" s="185"/>
      <c r="L454" s="185"/>
      <c r="M454" s="185"/>
      <c r="N454" s="185"/>
      <c r="O454" s="185"/>
      <c r="P454" s="185"/>
      <c r="Q454" s="185"/>
      <c r="R454" s="185"/>
      <c r="S454" s="185"/>
      <c r="T454" s="185"/>
      <c r="U454" s="185"/>
      <c r="V454" s="185"/>
      <c r="W454" s="185"/>
      <c r="X454" s="185"/>
    </row>
    <row r="455" spans="6:24" x14ac:dyDescent="0.2">
      <c r="F455" s="185"/>
      <c r="G455" s="185"/>
      <c r="H455" s="185"/>
      <c r="I455" s="185"/>
      <c r="J455" s="185"/>
      <c r="K455" s="185"/>
      <c r="L455" s="185"/>
      <c r="M455" s="185"/>
      <c r="N455" s="185"/>
      <c r="O455" s="185"/>
      <c r="P455" s="185"/>
      <c r="Q455" s="185"/>
      <c r="R455" s="185"/>
      <c r="S455" s="185"/>
      <c r="T455" s="185"/>
      <c r="U455" s="185"/>
      <c r="V455" s="185"/>
      <c r="W455" s="185"/>
      <c r="X455" s="185"/>
    </row>
    <row r="456" spans="6:24" x14ac:dyDescent="0.2">
      <c r="F456" s="185"/>
      <c r="G456" s="185"/>
      <c r="H456" s="185"/>
      <c r="I456" s="185"/>
      <c r="J456" s="185"/>
      <c r="K456" s="185"/>
      <c r="L456" s="185"/>
      <c r="M456" s="185"/>
      <c r="N456" s="185"/>
      <c r="O456" s="185"/>
      <c r="P456" s="185"/>
      <c r="Q456" s="185"/>
      <c r="R456" s="185"/>
      <c r="S456" s="185"/>
      <c r="T456" s="185"/>
      <c r="U456" s="185"/>
      <c r="V456" s="185"/>
      <c r="W456" s="185"/>
      <c r="X456" s="185"/>
    </row>
    <row r="457" spans="6:24" x14ac:dyDescent="0.2">
      <c r="F457" s="185"/>
      <c r="G457" s="185"/>
      <c r="H457" s="185"/>
      <c r="I457" s="185"/>
      <c r="J457" s="185"/>
      <c r="K457" s="185"/>
      <c r="L457" s="185"/>
      <c r="M457" s="185"/>
      <c r="N457" s="185"/>
      <c r="O457" s="185"/>
      <c r="P457" s="185"/>
      <c r="Q457" s="185"/>
      <c r="R457" s="185"/>
      <c r="S457" s="185"/>
      <c r="T457" s="185"/>
      <c r="U457" s="185"/>
      <c r="V457" s="185"/>
      <c r="W457" s="185"/>
      <c r="X457" s="185"/>
    </row>
    <row r="458" spans="6:24" x14ac:dyDescent="0.2">
      <c r="F458" s="185"/>
      <c r="G458" s="185"/>
      <c r="H458" s="185"/>
      <c r="I458" s="185"/>
      <c r="J458" s="185"/>
      <c r="K458" s="185"/>
      <c r="L458" s="185"/>
      <c r="M458" s="185"/>
      <c r="N458" s="185"/>
      <c r="O458" s="185"/>
      <c r="P458" s="185"/>
      <c r="Q458" s="185"/>
      <c r="R458" s="185"/>
      <c r="S458" s="185"/>
      <c r="T458" s="185"/>
      <c r="U458" s="185"/>
      <c r="V458" s="185"/>
      <c r="W458" s="185"/>
      <c r="X458" s="185"/>
    </row>
    <row r="459" spans="6:24" x14ac:dyDescent="0.2">
      <c r="F459" s="185"/>
      <c r="G459" s="185"/>
      <c r="H459" s="185"/>
      <c r="I459" s="185"/>
      <c r="J459" s="185"/>
      <c r="K459" s="185"/>
      <c r="L459" s="185"/>
      <c r="M459" s="185"/>
      <c r="N459" s="185"/>
      <c r="O459" s="185"/>
      <c r="P459" s="185"/>
      <c r="Q459" s="185"/>
      <c r="R459" s="185"/>
      <c r="S459" s="185"/>
      <c r="T459" s="185"/>
      <c r="U459" s="185"/>
      <c r="V459" s="185"/>
      <c r="W459" s="185"/>
      <c r="X459" s="185"/>
    </row>
    <row r="460" spans="6:24" x14ac:dyDescent="0.2">
      <c r="F460" s="185"/>
      <c r="G460" s="185"/>
      <c r="H460" s="185"/>
      <c r="I460" s="185"/>
      <c r="J460" s="185"/>
      <c r="K460" s="185"/>
      <c r="L460" s="185"/>
      <c r="M460" s="185"/>
      <c r="N460" s="185"/>
      <c r="O460" s="185"/>
      <c r="P460" s="185"/>
      <c r="Q460" s="185"/>
      <c r="R460" s="185"/>
      <c r="S460" s="185"/>
      <c r="T460" s="185"/>
      <c r="U460" s="185"/>
      <c r="V460" s="185"/>
      <c r="W460" s="185"/>
      <c r="X460" s="185"/>
    </row>
    <row r="461" spans="6:24" x14ac:dyDescent="0.2">
      <c r="F461" s="185"/>
      <c r="G461" s="185"/>
      <c r="H461" s="185"/>
      <c r="I461" s="185"/>
      <c r="J461" s="185"/>
      <c r="K461" s="185"/>
      <c r="L461" s="185"/>
      <c r="M461" s="185"/>
      <c r="N461" s="185"/>
      <c r="O461" s="185"/>
      <c r="P461" s="185"/>
      <c r="Q461" s="185"/>
      <c r="R461" s="185"/>
      <c r="S461" s="185"/>
      <c r="T461" s="185"/>
      <c r="U461" s="185"/>
      <c r="V461" s="185"/>
      <c r="W461" s="185"/>
      <c r="X461" s="185"/>
    </row>
    <row r="462" spans="6:24" x14ac:dyDescent="0.2">
      <c r="F462" s="185"/>
      <c r="G462" s="185"/>
      <c r="H462" s="185"/>
      <c r="I462" s="185"/>
      <c r="J462" s="185"/>
      <c r="K462" s="185"/>
      <c r="L462" s="185"/>
      <c r="M462" s="185"/>
      <c r="N462" s="185"/>
      <c r="O462" s="185"/>
      <c r="P462" s="185"/>
      <c r="Q462" s="185"/>
      <c r="R462" s="185"/>
      <c r="S462" s="185"/>
      <c r="T462" s="185"/>
      <c r="U462" s="185"/>
      <c r="V462" s="185"/>
      <c r="W462" s="185"/>
      <c r="X462" s="185"/>
    </row>
    <row r="463" spans="6:24" x14ac:dyDescent="0.2">
      <c r="F463" s="185"/>
      <c r="G463" s="185"/>
      <c r="H463" s="185"/>
      <c r="I463" s="185"/>
      <c r="J463" s="185"/>
      <c r="K463" s="185"/>
      <c r="L463" s="185"/>
      <c r="M463" s="185"/>
      <c r="N463" s="185"/>
      <c r="O463" s="185"/>
      <c r="P463" s="185"/>
      <c r="Q463" s="185"/>
      <c r="R463" s="185"/>
      <c r="S463" s="185"/>
      <c r="T463" s="185"/>
      <c r="U463" s="185"/>
      <c r="V463" s="185"/>
      <c r="W463" s="185"/>
      <c r="X463" s="185"/>
    </row>
    <row r="464" spans="6:24" x14ac:dyDescent="0.2">
      <c r="F464" s="185"/>
      <c r="G464" s="185"/>
      <c r="H464" s="185"/>
      <c r="I464" s="185"/>
      <c r="J464" s="185"/>
      <c r="K464" s="185"/>
      <c r="L464" s="185"/>
      <c r="M464" s="185"/>
      <c r="N464" s="185"/>
      <c r="O464" s="185"/>
      <c r="P464" s="185"/>
      <c r="Q464" s="185"/>
      <c r="R464" s="185"/>
      <c r="S464" s="185"/>
      <c r="T464" s="185"/>
      <c r="U464" s="185"/>
      <c r="V464" s="185"/>
      <c r="W464" s="185"/>
      <c r="X464" s="185"/>
    </row>
    <row r="465" spans="6:24" x14ac:dyDescent="0.2">
      <c r="F465" s="185"/>
      <c r="G465" s="185"/>
      <c r="H465" s="185"/>
      <c r="I465" s="185"/>
      <c r="J465" s="185"/>
      <c r="K465" s="185"/>
      <c r="L465" s="185"/>
      <c r="M465" s="185"/>
      <c r="N465" s="185"/>
      <c r="O465" s="185"/>
      <c r="P465" s="185"/>
      <c r="Q465" s="185"/>
      <c r="R465" s="185"/>
      <c r="S465" s="185"/>
      <c r="T465" s="185"/>
      <c r="U465" s="185"/>
      <c r="V465" s="185"/>
      <c r="W465" s="185"/>
      <c r="X465" s="185"/>
    </row>
    <row r="466" spans="6:24" x14ac:dyDescent="0.2">
      <c r="F466" s="185"/>
      <c r="G466" s="185"/>
      <c r="H466" s="185"/>
      <c r="I466" s="185"/>
      <c r="J466" s="185"/>
      <c r="K466" s="185"/>
      <c r="L466" s="185"/>
      <c r="M466" s="185"/>
      <c r="N466" s="185"/>
      <c r="O466" s="185"/>
      <c r="P466" s="185"/>
      <c r="Q466" s="185"/>
      <c r="R466" s="185"/>
      <c r="S466" s="185"/>
      <c r="T466" s="185"/>
      <c r="U466" s="185"/>
      <c r="V466" s="185"/>
      <c r="W466" s="185"/>
      <c r="X466" s="185"/>
    </row>
    <row r="467" spans="6:24" x14ac:dyDescent="0.2">
      <c r="F467" s="185"/>
      <c r="G467" s="185"/>
      <c r="H467" s="185"/>
      <c r="I467" s="185"/>
      <c r="J467" s="185"/>
      <c r="K467" s="185"/>
      <c r="L467" s="185"/>
      <c r="M467" s="185"/>
      <c r="N467" s="185"/>
      <c r="O467" s="185"/>
      <c r="P467" s="185"/>
      <c r="Q467" s="185"/>
      <c r="R467" s="185"/>
      <c r="S467" s="185"/>
      <c r="T467" s="185"/>
      <c r="U467" s="185"/>
      <c r="V467" s="185"/>
      <c r="W467" s="185"/>
      <c r="X467" s="185"/>
    </row>
    <row r="468" spans="6:24" x14ac:dyDescent="0.2">
      <c r="F468" s="185"/>
      <c r="G468" s="185"/>
      <c r="H468" s="185"/>
      <c r="I468" s="185"/>
      <c r="J468" s="185"/>
      <c r="K468" s="185"/>
      <c r="L468" s="185"/>
      <c r="M468" s="185"/>
      <c r="N468" s="185"/>
      <c r="O468" s="185"/>
      <c r="P468" s="185"/>
      <c r="Q468" s="185"/>
      <c r="R468" s="185"/>
      <c r="S468" s="185"/>
      <c r="T468" s="185"/>
      <c r="U468" s="185"/>
      <c r="V468" s="185"/>
      <c r="W468" s="185"/>
      <c r="X468" s="185"/>
    </row>
    <row r="469" spans="6:24" x14ac:dyDescent="0.2">
      <c r="F469" s="185"/>
      <c r="G469" s="185"/>
      <c r="H469" s="185"/>
      <c r="I469" s="185"/>
      <c r="J469" s="185"/>
      <c r="K469" s="185"/>
      <c r="L469" s="185"/>
      <c r="M469" s="185"/>
      <c r="N469" s="185"/>
      <c r="O469" s="185"/>
      <c r="P469" s="185"/>
      <c r="Q469" s="185"/>
      <c r="R469" s="185"/>
      <c r="S469" s="185"/>
      <c r="T469" s="185"/>
      <c r="U469" s="185"/>
      <c r="V469" s="185"/>
      <c r="W469" s="185"/>
      <c r="X469" s="185"/>
    </row>
    <row r="470" spans="6:24" x14ac:dyDescent="0.2">
      <c r="F470" s="185"/>
      <c r="G470" s="185"/>
      <c r="H470" s="185"/>
      <c r="I470" s="185"/>
      <c r="J470" s="185"/>
      <c r="K470" s="185"/>
      <c r="L470" s="185"/>
      <c r="M470" s="185"/>
      <c r="N470" s="185"/>
      <c r="O470" s="185"/>
      <c r="P470" s="185"/>
      <c r="Q470" s="185"/>
      <c r="R470" s="185"/>
      <c r="S470" s="185"/>
      <c r="T470" s="185"/>
      <c r="U470" s="185"/>
      <c r="V470" s="185"/>
      <c r="W470" s="185"/>
      <c r="X470" s="185"/>
    </row>
    <row r="471" spans="6:24" x14ac:dyDescent="0.2">
      <c r="F471" s="185"/>
      <c r="G471" s="185"/>
      <c r="H471" s="185"/>
      <c r="I471" s="185"/>
      <c r="J471" s="185"/>
      <c r="K471" s="185"/>
      <c r="L471" s="185"/>
      <c r="M471" s="185"/>
      <c r="N471" s="185"/>
      <c r="O471" s="185"/>
      <c r="P471" s="185"/>
      <c r="Q471" s="185"/>
      <c r="R471" s="185"/>
      <c r="S471" s="185"/>
      <c r="T471" s="185"/>
      <c r="U471" s="185"/>
      <c r="V471" s="185"/>
      <c r="W471" s="185"/>
      <c r="X471" s="185"/>
    </row>
    <row r="472" spans="6:24" x14ac:dyDescent="0.2">
      <c r="F472" s="185"/>
      <c r="G472" s="185"/>
      <c r="H472" s="185"/>
      <c r="I472" s="185"/>
      <c r="J472" s="185"/>
      <c r="K472" s="185"/>
      <c r="L472" s="185"/>
      <c r="M472" s="185"/>
      <c r="N472" s="185"/>
      <c r="O472" s="185"/>
      <c r="P472" s="185"/>
      <c r="Q472" s="185"/>
      <c r="R472" s="185"/>
      <c r="S472" s="185"/>
      <c r="T472" s="185"/>
      <c r="U472" s="185"/>
      <c r="V472" s="185"/>
      <c r="W472" s="185"/>
      <c r="X472" s="185"/>
    </row>
    <row r="473" spans="6:24" x14ac:dyDescent="0.2">
      <c r="F473" s="185"/>
      <c r="G473" s="185"/>
      <c r="H473" s="185"/>
      <c r="I473" s="185"/>
      <c r="J473" s="185"/>
      <c r="K473" s="185"/>
      <c r="L473" s="185"/>
      <c r="M473" s="185"/>
      <c r="N473" s="185"/>
      <c r="O473" s="185"/>
      <c r="P473" s="185"/>
      <c r="Q473" s="185"/>
      <c r="R473" s="185"/>
      <c r="S473" s="185"/>
      <c r="T473" s="185"/>
      <c r="U473" s="185"/>
      <c r="V473" s="185"/>
      <c r="W473" s="185"/>
      <c r="X473" s="185"/>
    </row>
    <row r="474" spans="6:24" x14ac:dyDescent="0.2">
      <c r="F474" s="185"/>
      <c r="G474" s="185"/>
      <c r="H474" s="185"/>
      <c r="I474" s="185"/>
      <c r="J474" s="185"/>
      <c r="K474" s="185"/>
      <c r="L474" s="185"/>
      <c r="M474" s="185"/>
      <c r="N474" s="185"/>
      <c r="O474" s="185"/>
      <c r="P474" s="185"/>
      <c r="Q474" s="185"/>
      <c r="R474" s="185"/>
      <c r="S474" s="185"/>
      <c r="T474" s="185"/>
      <c r="U474" s="185"/>
      <c r="V474" s="185"/>
      <c r="W474" s="185"/>
      <c r="X474" s="185"/>
    </row>
    <row r="475" spans="6:24" x14ac:dyDescent="0.2">
      <c r="F475" s="185"/>
      <c r="G475" s="185"/>
      <c r="H475" s="185"/>
      <c r="I475" s="185"/>
      <c r="J475" s="185"/>
      <c r="K475" s="185"/>
      <c r="L475" s="185"/>
      <c r="M475" s="185"/>
      <c r="N475" s="185"/>
      <c r="O475" s="185"/>
      <c r="P475" s="185"/>
      <c r="Q475" s="185"/>
      <c r="R475" s="185"/>
      <c r="S475" s="185"/>
      <c r="T475" s="185"/>
      <c r="U475" s="185"/>
      <c r="V475" s="185"/>
      <c r="W475" s="185"/>
      <c r="X475" s="185"/>
    </row>
    <row r="476" spans="6:24" x14ac:dyDescent="0.2">
      <c r="F476" s="185"/>
      <c r="G476" s="185"/>
      <c r="H476" s="185"/>
      <c r="I476" s="185"/>
      <c r="J476" s="185"/>
      <c r="K476" s="185"/>
      <c r="L476" s="185"/>
      <c r="M476" s="185"/>
      <c r="N476" s="185"/>
      <c r="O476" s="185"/>
      <c r="P476" s="185"/>
      <c r="Q476" s="185"/>
      <c r="R476" s="185"/>
      <c r="S476" s="185"/>
      <c r="T476" s="185"/>
      <c r="U476" s="185"/>
      <c r="V476" s="185"/>
      <c r="W476" s="185"/>
      <c r="X476" s="185"/>
    </row>
    <row r="477" spans="6:24" x14ac:dyDescent="0.2">
      <c r="F477" s="185"/>
      <c r="G477" s="185"/>
      <c r="H477" s="185"/>
      <c r="I477" s="185"/>
      <c r="J477" s="185"/>
      <c r="K477" s="185"/>
      <c r="L477" s="185"/>
      <c r="M477" s="185"/>
      <c r="N477" s="185"/>
      <c r="O477" s="185"/>
      <c r="P477" s="185"/>
      <c r="Q477" s="185"/>
      <c r="R477" s="185"/>
      <c r="S477" s="185"/>
      <c r="T477" s="185"/>
      <c r="U477" s="185"/>
      <c r="V477" s="185"/>
      <c r="W477" s="185"/>
      <c r="X477" s="185"/>
    </row>
    <row r="478" spans="6:24" x14ac:dyDescent="0.2">
      <c r="F478" s="185"/>
      <c r="G478" s="185"/>
      <c r="H478" s="185"/>
      <c r="I478" s="185"/>
      <c r="J478" s="185"/>
      <c r="K478" s="185"/>
      <c r="L478" s="185"/>
      <c r="M478" s="185"/>
      <c r="N478" s="185"/>
      <c r="O478" s="185"/>
      <c r="P478" s="185"/>
      <c r="Q478" s="185"/>
      <c r="R478" s="185"/>
      <c r="S478" s="185"/>
      <c r="T478" s="185"/>
      <c r="U478" s="185"/>
      <c r="V478" s="185"/>
      <c r="W478" s="185"/>
      <c r="X478" s="185"/>
    </row>
    <row r="479" spans="6:24" x14ac:dyDescent="0.2">
      <c r="F479" s="185"/>
      <c r="G479" s="185"/>
      <c r="H479" s="185"/>
      <c r="I479" s="185"/>
      <c r="J479" s="185"/>
      <c r="K479" s="185"/>
      <c r="L479" s="185"/>
      <c r="M479" s="185"/>
      <c r="N479" s="185"/>
      <c r="O479" s="185"/>
      <c r="P479" s="185"/>
      <c r="Q479" s="185"/>
      <c r="R479" s="185"/>
      <c r="S479" s="185"/>
      <c r="T479" s="185"/>
      <c r="U479" s="185"/>
      <c r="V479" s="185"/>
      <c r="W479" s="185"/>
      <c r="X479" s="185"/>
    </row>
    <row r="480" spans="6:24" x14ac:dyDescent="0.2">
      <c r="F480" s="185"/>
      <c r="G480" s="185"/>
      <c r="H480" s="185"/>
      <c r="I480" s="185"/>
      <c r="J480" s="185"/>
      <c r="K480" s="185"/>
      <c r="L480" s="185"/>
      <c r="M480" s="185"/>
      <c r="N480" s="185"/>
      <c r="O480" s="185"/>
      <c r="P480" s="185"/>
      <c r="Q480" s="185"/>
      <c r="R480" s="185"/>
      <c r="S480" s="185"/>
      <c r="T480" s="185"/>
      <c r="U480" s="185"/>
      <c r="V480" s="185"/>
      <c r="W480" s="185"/>
      <c r="X480" s="185"/>
    </row>
    <row r="481" spans="6:24" x14ac:dyDescent="0.2">
      <c r="F481" s="185"/>
      <c r="G481" s="185"/>
      <c r="H481" s="185"/>
      <c r="I481" s="185"/>
      <c r="J481" s="185"/>
      <c r="K481" s="185"/>
      <c r="L481" s="185"/>
      <c r="M481" s="185"/>
      <c r="N481" s="185"/>
      <c r="O481" s="185"/>
      <c r="P481" s="185"/>
      <c r="Q481" s="185"/>
      <c r="R481" s="185"/>
      <c r="S481" s="185"/>
      <c r="T481" s="185"/>
      <c r="U481" s="185"/>
      <c r="V481" s="185"/>
      <c r="W481" s="185"/>
      <c r="X481" s="185"/>
    </row>
    <row r="482" spans="6:24" x14ac:dyDescent="0.2">
      <c r="F482" s="185"/>
      <c r="G482" s="185"/>
      <c r="H482" s="185"/>
      <c r="I482" s="185"/>
      <c r="J482" s="185"/>
      <c r="K482" s="185"/>
      <c r="L482" s="185"/>
      <c r="M482" s="185"/>
      <c r="N482" s="185"/>
      <c r="O482" s="185"/>
      <c r="P482" s="185"/>
      <c r="Q482" s="185"/>
      <c r="R482" s="185"/>
      <c r="S482" s="185"/>
      <c r="T482" s="185"/>
      <c r="U482" s="185"/>
      <c r="V482" s="185"/>
      <c r="W482" s="185"/>
      <c r="X482" s="185"/>
    </row>
    <row r="483" spans="6:24" x14ac:dyDescent="0.2">
      <c r="F483" s="185"/>
      <c r="G483" s="185"/>
      <c r="H483" s="185"/>
      <c r="I483" s="185"/>
      <c r="J483" s="185"/>
      <c r="K483" s="185"/>
      <c r="L483" s="185"/>
      <c r="M483" s="185"/>
      <c r="N483" s="185"/>
      <c r="O483" s="185"/>
      <c r="P483" s="185"/>
      <c r="Q483" s="185"/>
      <c r="R483" s="185"/>
      <c r="S483" s="185"/>
      <c r="T483" s="185"/>
      <c r="U483" s="185"/>
      <c r="V483" s="185"/>
      <c r="W483" s="185"/>
      <c r="X483" s="185"/>
    </row>
    <row r="484" spans="6:24" x14ac:dyDescent="0.2">
      <c r="F484" s="185"/>
      <c r="G484" s="185"/>
      <c r="H484" s="185"/>
      <c r="I484" s="185"/>
      <c r="J484" s="185"/>
      <c r="K484" s="185"/>
      <c r="L484" s="185"/>
      <c r="M484" s="185"/>
      <c r="N484" s="185"/>
      <c r="O484" s="185"/>
      <c r="P484" s="185"/>
      <c r="Q484" s="185"/>
      <c r="R484" s="185"/>
      <c r="S484" s="185"/>
      <c r="T484" s="185"/>
      <c r="U484" s="185"/>
      <c r="V484" s="185"/>
      <c r="W484" s="185"/>
      <c r="X484" s="185"/>
    </row>
    <row r="485" spans="6:24" x14ac:dyDescent="0.2">
      <c r="F485" s="185"/>
      <c r="G485" s="185"/>
      <c r="H485" s="185"/>
      <c r="I485" s="185"/>
      <c r="J485" s="185"/>
      <c r="K485" s="185"/>
      <c r="L485" s="185"/>
      <c r="M485" s="185"/>
      <c r="N485" s="185"/>
      <c r="O485" s="185"/>
      <c r="P485" s="185"/>
      <c r="Q485" s="185"/>
      <c r="R485" s="185"/>
      <c r="S485" s="185"/>
      <c r="T485" s="185"/>
      <c r="U485" s="185"/>
      <c r="V485" s="185"/>
      <c r="W485" s="185"/>
      <c r="X485" s="185"/>
    </row>
    <row r="486" spans="6:24" x14ac:dyDescent="0.2">
      <c r="F486" s="185"/>
      <c r="G486" s="185"/>
      <c r="H486" s="185"/>
      <c r="I486" s="185"/>
      <c r="J486" s="185"/>
      <c r="K486" s="185"/>
      <c r="L486" s="185"/>
      <c r="M486" s="185"/>
      <c r="N486" s="185"/>
      <c r="O486" s="185"/>
      <c r="P486" s="185"/>
      <c r="Q486" s="185"/>
      <c r="R486" s="185"/>
      <c r="S486" s="185"/>
      <c r="T486" s="185"/>
      <c r="U486" s="185"/>
      <c r="V486" s="185"/>
      <c r="W486" s="185"/>
      <c r="X486" s="185"/>
    </row>
    <row r="487" spans="6:24" x14ac:dyDescent="0.2">
      <c r="F487" s="185"/>
      <c r="G487" s="185"/>
      <c r="H487" s="185"/>
      <c r="I487" s="185"/>
      <c r="J487" s="185"/>
      <c r="K487" s="185"/>
      <c r="L487" s="185"/>
      <c r="M487" s="185"/>
      <c r="N487" s="185"/>
      <c r="O487" s="185"/>
      <c r="P487" s="185"/>
      <c r="Q487" s="185"/>
      <c r="R487" s="185"/>
      <c r="S487" s="185"/>
      <c r="T487" s="185"/>
      <c r="U487" s="185"/>
      <c r="V487" s="185"/>
      <c r="W487" s="185"/>
      <c r="X487" s="185"/>
    </row>
    <row r="488" spans="6:24" x14ac:dyDescent="0.2">
      <c r="F488" s="185"/>
      <c r="G488" s="185"/>
      <c r="H488" s="185"/>
      <c r="I488" s="185"/>
      <c r="J488" s="185"/>
      <c r="K488" s="185"/>
      <c r="L488" s="185"/>
      <c r="M488" s="185"/>
      <c r="N488" s="185"/>
      <c r="O488" s="185"/>
      <c r="P488" s="185"/>
      <c r="Q488" s="185"/>
      <c r="R488" s="185"/>
      <c r="S488" s="185"/>
      <c r="T488" s="185"/>
      <c r="U488" s="185"/>
      <c r="V488" s="185"/>
      <c r="W488" s="185"/>
      <c r="X488" s="185"/>
    </row>
    <row r="489" spans="6:24" x14ac:dyDescent="0.2">
      <c r="F489" s="185"/>
      <c r="G489" s="185"/>
      <c r="H489" s="185"/>
      <c r="I489" s="185"/>
      <c r="J489" s="185"/>
      <c r="K489" s="185"/>
      <c r="L489" s="185"/>
      <c r="M489" s="185"/>
      <c r="N489" s="185"/>
      <c r="O489" s="185"/>
      <c r="P489" s="185"/>
      <c r="Q489" s="185"/>
      <c r="R489" s="185"/>
      <c r="S489" s="185"/>
      <c r="T489" s="185"/>
      <c r="U489" s="185"/>
      <c r="V489" s="185"/>
      <c r="W489" s="185"/>
      <c r="X489" s="185"/>
    </row>
    <row r="490" spans="6:24" x14ac:dyDescent="0.2">
      <c r="F490" s="185"/>
      <c r="G490" s="185"/>
      <c r="H490" s="185"/>
      <c r="I490" s="185"/>
      <c r="J490" s="185"/>
      <c r="K490" s="185"/>
      <c r="L490" s="185"/>
      <c r="M490" s="185"/>
      <c r="N490" s="185"/>
      <c r="O490" s="185"/>
      <c r="P490" s="185"/>
      <c r="Q490" s="185"/>
      <c r="R490" s="185"/>
      <c r="S490" s="185"/>
      <c r="T490" s="185"/>
      <c r="U490" s="185"/>
      <c r="V490" s="185"/>
      <c r="W490" s="185"/>
      <c r="X490" s="185"/>
    </row>
    <row r="491" spans="6:24" x14ac:dyDescent="0.2">
      <c r="F491" s="185"/>
      <c r="G491" s="185"/>
      <c r="H491" s="185"/>
      <c r="I491" s="185"/>
      <c r="J491" s="185"/>
      <c r="K491" s="185"/>
      <c r="L491" s="185"/>
      <c r="M491" s="185"/>
      <c r="N491" s="185"/>
      <c r="O491" s="185"/>
      <c r="P491" s="185"/>
      <c r="Q491" s="185"/>
      <c r="R491" s="185"/>
      <c r="S491" s="185"/>
      <c r="T491" s="185"/>
      <c r="U491" s="185"/>
      <c r="V491" s="185"/>
      <c r="W491" s="185"/>
      <c r="X491" s="185"/>
    </row>
    <row r="492" spans="6:24" x14ac:dyDescent="0.2">
      <c r="F492" s="185"/>
      <c r="G492" s="185"/>
      <c r="H492" s="185"/>
      <c r="I492" s="185"/>
      <c r="J492" s="185"/>
      <c r="K492" s="185"/>
      <c r="L492" s="185"/>
      <c r="M492" s="185"/>
      <c r="N492" s="185"/>
      <c r="O492" s="185"/>
      <c r="P492" s="185"/>
      <c r="Q492" s="185"/>
      <c r="R492" s="185"/>
      <c r="S492" s="185"/>
      <c r="T492" s="185"/>
      <c r="U492" s="185"/>
      <c r="V492" s="185"/>
      <c r="W492" s="185"/>
      <c r="X492" s="185"/>
    </row>
    <row r="493" spans="6:24" x14ac:dyDescent="0.2">
      <c r="F493" s="185"/>
      <c r="G493" s="185"/>
      <c r="H493" s="185"/>
      <c r="I493" s="185"/>
      <c r="J493" s="185"/>
      <c r="K493" s="185"/>
      <c r="L493" s="185"/>
      <c r="M493" s="185"/>
      <c r="N493" s="185"/>
      <c r="O493" s="185"/>
      <c r="P493" s="185"/>
      <c r="Q493" s="185"/>
      <c r="R493" s="185"/>
      <c r="S493" s="185"/>
      <c r="T493" s="185"/>
      <c r="U493" s="185"/>
      <c r="V493" s="185"/>
      <c r="W493" s="185"/>
      <c r="X493" s="185"/>
    </row>
    <row r="494" spans="6:24" x14ac:dyDescent="0.2">
      <c r="F494" s="185"/>
      <c r="G494" s="185"/>
      <c r="H494" s="185"/>
      <c r="I494" s="185"/>
      <c r="J494" s="185"/>
      <c r="K494" s="185"/>
      <c r="L494" s="185"/>
      <c r="M494" s="185"/>
      <c r="N494" s="185"/>
      <c r="O494" s="185"/>
      <c r="P494" s="185"/>
      <c r="Q494" s="185"/>
      <c r="R494" s="185"/>
      <c r="S494" s="185"/>
      <c r="T494" s="185"/>
      <c r="U494" s="185"/>
      <c r="V494" s="185"/>
      <c r="W494" s="185"/>
      <c r="X494" s="185"/>
    </row>
    <row r="495" spans="6:24" x14ac:dyDescent="0.2">
      <c r="F495" s="185"/>
      <c r="G495" s="185"/>
      <c r="H495" s="185"/>
      <c r="I495" s="185"/>
      <c r="J495" s="185"/>
      <c r="K495" s="185"/>
      <c r="L495" s="185"/>
      <c r="M495" s="185"/>
      <c r="N495" s="185"/>
      <c r="O495" s="185"/>
      <c r="P495" s="185"/>
      <c r="Q495" s="185"/>
      <c r="R495" s="185"/>
      <c r="S495" s="185"/>
      <c r="T495" s="185"/>
      <c r="U495" s="185"/>
      <c r="V495" s="185"/>
      <c r="W495" s="185"/>
      <c r="X495" s="185"/>
    </row>
    <row r="496" spans="6:24" x14ac:dyDescent="0.2">
      <c r="F496" s="185"/>
      <c r="G496" s="185"/>
      <c r="H496" s="185"/>
      <c r="I496" s="185"/>
      <c r="J496" s="185"/>
      <c r="K496" s="185"/>
      <c r="L496" s="185"/>
      <c r="M496" s="185"/>
      <c r="N496" s="185"/>
      <c r="O496" s="185"/>
      <c r="P496" s="185"/>
      <c r="Q496" s="185"/>
      <c r="R496" s="185"/>
      <c r="S496" s="185"/>
      <c r="T496" s="185"/>
      <c r="U496" s="185"/>
      <c r="V496" s="185"/>
      <c r="W496" s="185"/>
      <c r="X496" s="185"/>
    </row>
    <row r="497" spans="6:24" x14ac:dyDescent="0.2">
      <c r="F497" s="185"/>
      <c r="G497" s="185"/>
      <c r="H497" s="185"/>
      <c r="I497" s="185"/>
      <c r="J497" s="185"/>
      <c r="K497" s="185"/>
      <c r="L497" s="185"/>
      <c r="M497" s="185"/>
      <c r="N497" s="185"/>
      <c r="O497" s="185"/>
      <c r="P497" s="185"/>
      <c r="Q497" s="185"/>
      <c r="R497" s="185"/>
      <c r="S497" s="185"/>
      <c r="T497" s="185"/>
      <c r="U497" s="185"/>
      <c r="V497" s="185"/>
      <c r="W497" s="185"/>
      <c r="X497" s="185"/>
    </row>
    <row r="498" spans="6:24" x14ac:dyDescent="0.2">
      <c r="F498" s="185"/>
      <c r="G498" s="185"/>
      <c r="H498" s="185"/>
      <c r="I498" s="185"/>
      <c r="J498" s="185"/>
      <c r="K498" s="185"/>
      <c r="L498" s="185"/>
      <c r="M498" s="185"/>
      <c r="N498" s="185"/>
      <c r="O498" s="185"/>
      <c r="P498" s="185"/>
      <c r="Q498" s="185"/>
      <c r="R498" s="185"/>
      <c r="S498" s="185"/>
      <c r="T498" s="185"/>
      <c r="U498" s="185"/>
      <c r="V498" s="185"/>
      <c r="W498" s="185"/>
      <c r="X498" s="185"/>
    </row>
    <row r="499" spans="6:24" x14ac:dyDescent="0.2">
      <c r="F499" s="185"/>
      <c r="G499" s="185"/>
      <c r="H499" s="185"/>
      <c r="I499" s="185"/>
      <c r="J499" s="185"/>
      <c r="K499" s="185"/>
      <c r="L499" s="185"/>
      <c r="M499" s="185"/>
      <c r="N499" s="185"/>
      <c r="O499" s="185"/>
      <c r="P499" s="185"/>
      <c r="Q499" s="185"/>
      <c r="R499" s="185"/>
      <c r="S499" s="185"/>
      <c r="T499" s="185"/>
      <c r="U499" s="185"/>
      <c r="V499" s="185"/>
      <c r="W499" s="185"/>
      <c r="X499" s="185"/>
    </row>
    <row r="500" spans="6:24" x14ac:dyDescent="0.2">
      <c r="F500" s="185"/>
      <c r="G500" s="185"/>
      <c r="H500" s="185"/>
      <c r="I500" s="185"/>
      <c r="J500" s="185"/>
      <c r="K500" s="185"/>
      <c r="L500" s="185"/>
      <c r="M500" s="185"/>
      <c r="N500" s="185"/>
      <c r="O500" s="185"/>
      <c r="P500" s="185"/>
      <c r="Q500" s="185"/>
      <c r="R500" s="185"/>
      <c r="S500" s="185"/>
      <c r="T500" s="185"/>
      <c r="U500" s="185"/>
      <c r="V500" s="185"/>
      <c r="W500" s="185"/>
      <c r="X500" s="185"/>
    </row>
    <row r="501" spans="6:24" x14ac:dyDescent="0.2">
      <c r="F501" s="185"/>
      <c r="G501" s="185"/>
      <c r="H501" s="185"/>
      <c r="I501" s="185"/>
      <c r="J501" s="185"/>
      <c r="K501" s="185"/>
      <c r="L501" s="185"/>
      <c r="M501" s="185"/>
      <c r="N501" s="185"/>
      <c r="O501" s="185"/>
      <c r="P501" s="185"/>
      <c r="Q501" s="185"/>
      <c r="R501" s="185"/>
      <c r="S501" s="185"/>
      <c r="T501" s="185"/>
      <c r="U501" s="185"/>
      <c r="V501" s="185"/>
      <c r="W501" s="185"/>
      <c r="X501" s="185"/>
    </row>
    <row r="502" spans="6:24" x14ac:dyDescent="0.2">
      <c r="F502" s="185"/>
      <c r="G502" s="185"/>
      <c r="H502" s="185"/>
      <c r="I502" s="185"/>
      <c r="J502" s="185"/>
      <c r="K502" s="185"/>
      <c r="L502" s="185"/>
      <c r="M502" s="185"/>
      <c r="N502" s="185"/>
      <c r="O502" s="185"/>
      <c r="P502" s="185"/>
      <c r="Q502" s="185"/>
      <c r="R502" s="185"/>
      <c r="S502" s="185"/>
      <c r="T502" s="185"/>
      <c r="U502" s="185"/>
      <c r="V502" s="185"/>
      <c r="W502" s="185"/>
      <c r="X502" s="185"/>
    </row>
    <row r="503" spans="6:24" x14ac:dyDescent="0.2">
      <c r="F503" s="185"/>
      <c r="G503" s="185"/>
      <c r="H503" s="185"/>
      <c r="I503" s="185"/>
      <c r="J503" s="185"/>
      <c r="K503" s="185"/>
      <c r="L503" s="185"/>
      <c r="M503" s="185"/>
      <c r="N503" s="185"/>
      <c r="O503" s="185"/>
      <c r="P503" s="185"/>
      <c r="Q503" s="185"/>
      <c r="R503" s="185"/>
      <c r="S503" s="185"/>
      <c r="T503" s="185"/>
      <c r="U503" s="185"/>
      <c r="V503" s="185"/>
      <c r="W503" s="185"/>
      <c r="X503" s="185"/>
    </row>
    <row r="504" spans="6:24" x14ac:dyDescent="0.2">
      <c r="F504" s="185"/>
      <c r="G504" s="185"/>
      <c r="H504" s="185"/>
      <c r="I504" s="185"/>
      <c r="J504" s="185"/>
      <c r="K504" s="185"/>
      <c r="L504" s="185"/>
      <c r="M504" s="185"/>
      <c r="N504" s="185"/>
      <c r="O504" s="185"/>
      <c r="P504" s="185"/>
      <c r="Q504" s="185"/>
      <c r="R504" s="185"/>
      <c r="S504" s="185"/>
      <c r="T504" s="185"/>
      <c r="U504" s="185"/>
      <c r="V504" s="185"/>
      <c r="W504" s="185"/>
      <c r="X504" s="185"/>
    </row>
    <row r="505" spans="6:24" x14ac:dyDescent="0.2">
      <c r="F505" s="185"/>
      <c r="G505" s="185"/>
      <c r="H505" s="185"/>
      <c r="I505" s="185"/>
      <c r="J505" s="185"/>
      <c r="K505" s="185"/>
      <c r="L505" s="185"/>
      <c r="M505" s="185"/>
      <c r="N505" s="185"/>
      <c r="O505" s="185"/>
      <c r="P505" s="185"/>
      <c r="Q505" s="185"/>
      <c r="R505" s="185"/>
      <c r="S505" s="185"/>
      <c r="T505" s="185"/>
      <c r="U505" s="185"/>
      <c r="V505" s="185"/>
      <c r="W505" s="185"/>
      <c r="X505" s="185"/>
    </row>
    <row r="506" spans="6:24" x14ac:dyDescent="0.2">
      <c r="F506" s="185"/>
      <c r="G506" s="185"/>
      <c r="H506" s="185"/>
      <c r="I506" s="185"/>
      <c r="J506" s="185"/>
      <c r="K506" s="185"/>
      <c r="L506" s="185"/>
      <c r="M506" s="185"/>
      <c r="N506" s="185"/>
      <c r="O506" s="185"/>
      <c r="P506" s="185"/>
      <c r="Q506" s="185"/>
      <c r="R506" s="185"/>
      <c r="S506" s="185"/>
      <c r="T506" s="185"/>
      <c r="U506" s="185"/>
      <c r="V506" s="185"/>
      <c r="W506" s="185"/>
      <c r="X506" s="185"/>
    </row>
    <row r="507" spans="6:24" x14ac:dyDescent="0.2">
      <c r="F507" s="185"/>
      <c r="G507" s="185"/>
      <c r="H507" s="185"/>
      <c r="I507" s="185"/>
      <c r="J507" s="185"/>
      <c r="K507" s="185"/>
      <c r="L507" s="185"/>
      <c r="M507" s="185"/>
      <c r="N507" s="185"/>
      <c r="O507" s="185"/>
      <c r="P507" s="185"/>
      <c r="Q507" s="185"/>
      <c r="R507" s="185"/>
      <c r="S507" s="185"/>
      <c r="T507" s="185"/>
      <c r="U507" s="185"/>
      <c r="V507" s="185"/>
      <c r="W507" s="185"/>
      <c r="X507" s="185"/>
    </row>
    <row r="508" spans="6:24" x14ac:dyDescent="0.2">
      <c r="F508" s="185"/>
      <c r="G508" s="185"/>
      <c r="H508" s="185"/>
      <c r="I508" s="185"/>
      <c r="J508" s="185"/>
      <c r="K508" s="185"/>
      <c r="L508" s="185"/>
      <c r="M508" s="185"/>
      <c r="N508" s="185"/>
      <c r="O508" s="185"/>
      <c r="P508" s="185"/>
      <c r="Q508" s="185"/>
      <c r="R508" s="185"/>
      <c r="S508" s="185"/>
      <c r="T508" s="185"/>
      <c r="U508" s="185"/>
      <c r="V508" s="185"/>
      <c r="W508" s="185"/>
      <c r="X508" s="185"/>
    </row>
    <row r="509" spans="6:24" x14ac:dyDescent="0.2">
      <c r="F509" s="185"/>
      <c r="G509" s="185"/>
      <c r="H509" s="185"/>
      <c r="I509" s="185"/>
      <c r="J509" s="185"/>
      <c r="K509" s="185"/>
      <c r="L509" s="185"/>
      <c r="M509" s="185"/>
      <c r="N509" s="185"/>
      <c r="O509" s="185"/>
      <c r="P509" s="185"/>
      <c r="Q509" s="185"/>
      <c r="R509" s="185"/>
      <c r="S509" s="185"/>
      <c r="T509" s="185"/>
      <c r="U509" s="185"/>
      <c r="V509" s="185"/>
      <c r="W509" s="185"/>
      <c r="X509" s="185"/>
    </row>
    <row r="510" spans="6:24" x14ac:dyDescent="0.2">
      <c r="F510" s="185"/>
      <c r="G510" s="185"/>
      <c r="H510" s="185"/>
      <c r="I510" s="185"/>
      <c r="J510" s="185"/>
      <c r="K510" s="185"/>
      <c r="L510" s="185"/>
      <c r="M510" s="185"/>
      <c r="N510" s="185"/>
      <c r="O510" s="185"/>
      <c r="P510" s="185"/>
      <c r="Q510" s="185"/>
      <c r="R510" s="185"/>
      <c r="S510" s="185"/>
      <c r="T510" s="185"/>
      <c r="U510" s="185"/>
      <c r="V510" s="185"/>
      <c r="W510" s="185"/>
      <c r="X510" s="185"/>
    </row>
    <row r="511" spans="6:24" x14ac:dyDescent="0.2">
      <c r="F511" s="185"/>
      <c r="G511" s="185"/>
      <c r="H511" s="185"/>
      <c r="I511" s="185"/>
      <c r="J511" s="185"/>
      <c r="K511" s="185"/>
      <c r="L511" s="185"/>
      <c r="M511" s="185"/>
      <c r="N511" s="185"/>
      <c r="O511" s="185"/>
      <c r="P511" s="185"/>
      <c r="Q511" s="185"/>
      <c r="R511" s="185"/>
      <c r="S511" s="185"/>
      <c r="T511" s="185"/>
      <c r="U511" s="185"/>
      <c r="V511" s="185"/>
      <c r="W511" s="185"/>
      <c r="X511" s="185"/>
    </row>
    <row r="512" spans="6:24" x14ac:dyDescent="0.2">
      <c r="F512" s="185"/>
      <c r="G512" s="185"/>
      <c r="H512" s="185"/>
      <c r="I512" s="185"/>
      <c r="J512" s="185"/>
      <c r="K512" s="185"/>
      <c r="L512" s="185"/>
      <c r="M512" s="185"/>
      <c r="N512" s="185"/>
      <c r="O512" s="185"/>
      <c r="P512" s="185"/>
      <c r="Q512" s="185"/>
      <c r="R512" s="185"/>
      <c r="S512" s="185"/>
      <c r="T512" s="185"/>
      <c r="U512" s="185"/>
      <c r="V512" s="185"/>
      <c r="W512" s="185"/>
      <c r="X512" s="185"/>
    </row>
    <row r="513" spans="6:24" x14ac:dyDescent="0.2">
      <c r="F513" s="185"/>
      <c r="G513" s="185"/>
      <c r="H513" s="185"/>
      <c r="I513" s="185"/>
      <c r="J513" s="185"/>
      <c r="K513" s="185"/>
      <c r="L513" s="185"/>
      <c r="M513" s="185"/>
      <c r="N513" s="185"/>
      <c r="O513" s="185"/>
      <c r="P513" s="185"/>
      <c r="Q513" s="185"/>
      <c r="R513" s="185"/>
      <c r="S513" s="185"/>
      <c r="T513" s="185"/>
      <c r="U513" s="185"/>
      <c r="V513" s="185"/>
      <c r="W513" s="185"/>
      <c r="X513" s="185"/>
    </row>
    <row r="514" spans="6:24" x14ac:dyDescent="0.2">
      <c r="F514" s="185"/>
      <c r="G514" s="185"/>
      <c r="H514" s="185"/>
      <c r="I514" s="185"/>
      <c r="J514" s="185"/>
      <c r="K514" s="185"/>
      <c r="L514" s="185"/>
      <c r="M514" s="185"/>
      <c r="N514" s="185"/>
      <c r="O514" s="185"/>
      <c r="P514" s="185"/>
      <c r="Q514" s="185"/>
      <c r="R514" s="185"/>
      <c r="S514" s="185"/>
      <c r="T514" s="185"/>
      <c r="U514" s="185"/>
      <c r="V514" s="185"/>
      <c r="W514" s="185"/>
      <c r="X514" s="185"/>
    </row>
    <row r="515" spans="6:24" x14ac:dyDescent="0.2">
      <c r="F515" s="185"/>
      <c r="G515" s="185"/>
      <c r="H515" s="185"/>
      <c r="I515" s="185"/>
      <c r="J515" s="185"/>
      <c r="K515" s="185"/>
      <c r="L515" s="185"/>
      <c r="M515" s="185"/>
      <c r="N515" s="185"/>
      <c r="O515" s="185"/>
      <c r="P515" s="185"/>
      <c r="Q515" s="185"/>
      <c r="R515" s="185"/>
      <c r="S515" s="185"/>
      <c r="T515" s="185"/>
      <c r="U515" s="185"/>
      <c r="V515" s="185"/>
      <c r="W515" s="185"/>
      <c r="X515" s="185"/>
    </row>
    <row r="516" spans="6:24" x14ac:dyDescent="0.2">
      <c r="F516" s="185"/>
      <c r="G516" s="185"/>
      <c r="H516" s="185"/>
      <c r="I516" s="185"/>
      <c r="J516" s="185"/>
      <c r="K516" s="185"/>
      <c r="L516" s="185"/>
      <c r="M516" s="185"/>
      <c r="N516" s="185"/>
      <c r="O516" s="185"/>
      <c r="P516" s="185"/>
      <c r="Q516" s="185"/>
      <c r="R516" s="185"/>
      <c r="S516" s="185"/>
      <c r="T516" s="185"/>
      <c r="U516" s="185"/>
      <c r="V516" s="185"/>
      <c r="W516" s="185"/>
      <c r="X516" s="185"/>
    </row>
    <row r="517" spans="6:24" x14ac:dyDescent="0.2">
      <c r="F517" s="185"/>
      <c r="G517" s="185"/>
      <c r="H517" s="185"/>
      <c r="I517" s="185"/>
      <c r="J517" s="185"/>
      <c r="K517" s="185"/>
      <c r="L517" s="185"/>
      <c r="M517" s="185"/>
      <c r="N517" s="185"/>
      <c r="O517" s="185"/>
      <c r="P517" s="185"/>
      <c r="Q517" s="185"/>
      <c r="R517" s="185"/>
      <c r="S517" s="185"/>
      <c r="T517" s="185"/>
      <c r="U517" s="185"/>
      <c r="V517" s="185"/>
      <c r="W517" s="185"/>
      <c r="X517" s="185"/>
    </row>
    <row r="518" spans="6:24" x14ac:dyDescent="0.2">
      <c r="F518" s="185"/>
      <c r="G518" s="185"/>
      <c r="H518" s="185"/>
      <c r="I518" s="185"/>
      <c r="J518" s="185"/>
      <c r="K518" s="185"/>
      <c r="L518" s="185"/>
      <c r="M518" s="185"/>
      <c r="N518" s="185"/>
      <c r="O518" s="185"/>
      <c r="P518" s="185"/>
      <c r="Q518" s="185"/>
      <c r="R518" s="185"/>
      <c r="S518" s="185"/>
      <c r="T518" s="185"/>
      <c r="U518" s="185"/>
      <c r="V518" s="185"/>
      <c r="W518" s="185"/>
      <c r="X518" s="185"/>
    </row>
    <row r="519" spans="6:24" x14ac:dyDescent="0.2">
      <c r="F519" s="185"/>
      <c r="G519" s="185"/>
      <c r="H519" s="185"/>
      <c r="I519" s="185"/>
      <c r="J519" s="185"/>
      <c r="K519" s="185"/>
      <c r="L519" s="185"/>
      <c r="M519" s="185"/>
      <c r="N519" s="185"/>
      <c r="O519" s="185"/>
      <c r="P519" s="185"/>
      <c r="Q519" s="185"/>
      <c r="R519" s="185"/>
      <c r="S519" s="185"/>
      <c r="T519" s="185"/>
      <c r="U519" s="185"/>
      <c r="V519" s="185"/>
      <c r="W519" s="185"/>
      <c r="X519" s="185"/>
    </row>
    <row r="520" spans="6:24" x14ac:dyDescent="0.2">
      <c r="F520" s="185"/>
      <c r="G520" s="185"/>
      <c r="H520" s="185"/>
      <c r="I520" s="185"/>
      <c r="J520" s="185"/>
      <c r="K520" s="185"/>
      <c r="L520" s="185"/>
      <c r="M520" s="185"/>
      <c r="N520" s="185"/>
      <c r="O520" s="185"/>
      <c r="P520" s="185"/>
      <c r="Q520" s="185"/>
      <c r="R520" s="185"/>
      <c r="S520" s="185"/>
      <c r="T520" s="185"/>
      <c r="U520" s="185"/>
      <c r="V520" s="185"/>
      <c r="W520" s="185"/>
      <c r="X520" s="185"/>
    </row>
    <row r="521" spans="6:24" x14ac:dyDescent="0.2">
      <c r="F521" s="185"/>
      <c r="G521" s="185"/>
      <c r="H521" s="185"/>
      <c r="I521" s="185"/>
      <c r="J521" s="185"/>
      <c r="K521" s="185"/>
      <c r="L521" s="185"/>
      <c r="M521" s="185"/>
      <c r="N521" s="185"/>
      <c r="O521" s="185"/>
      <c r="P521" s="185"/>
      <c r="Q521" s="185"/>
      <c r="R521" s="185"/>
      <c r="S521" s="185"/>
      <c r="T521" s="185"/>
      <c r="U521" s="185"/>
      <c r="V521" s="185"/>
      <c r="W521" s="185"/>
      <c r="X521" s="185"/>
    </row>
    <row r="522" spans="6:24" x14ac:dyDescent="0.2">
      <c r="F522" s="185"/>
      <c r="G522" s="185"/>
      <c r="H522" s="185"/>
      <c r="I522" s="185"/>
      <c r="J522" s="185"/>
      <c r="K522" s="185"/>
      <c r="L522" s="185"/>
      <c r="M522" s="185"/>
      <c r="N522" s="185"/>
      <c r="O522" s="185"/>
      <c r="P522" s="185"/>
      <c r="Q522" s="185"/>
      <c r="R522" s="185"/>
      <c r="S522" s="185"/>
      <c r="T522" s="185"/>
      <c r="U522" s="185"/>
      <c r="V522" s="185"/>
      <c r="W522" s="185"/>
      <c r="X522" s="185"/>
    </row>
    <row r="523" spans="6:24" x14ac:dyDescent="0.2">
      <c r="F523" s="185"/>
      <c r="G523" s="185"/>
      <c r="H523" s="185"/>
      <c r="I523" s="185"/>
      <c r="J523" s="185"/>
      <c r="K523" s="185"/>
      <c r="L523" s="185"/>
      <c r="M523" s="185"/>
      <c r="N523" s="185"/>
      <c r="O523" s="185"/>
      <c r="P523" s="185"/>
      <c r="Q523" s="185"/>
      <c r="R523" s="185"/>
      <c r="S523" s="185"/>
      <c r="T523" s="185"/>
      <c r="U523" s="185"/>
      <c r="V523" s="185"/>
      <c r="W523" s="185"/>
      <c r="X523" s="185"/>
    </row>
    <row r="524" spans="6:24" x14ac:dyDescent="0.2">
      <c r="F524" s="185"/>
      <c r="G524" s="185"/>
      <c r="H524" s="185"/>
      <c r="I524" s="185"/>
      <c r="J524" s="185"/>
      <c r="K524" s="185"/>
      <c r="L524" s="185"/>
      <c r="M524" s="185"/>
      <c r="N524" s="185"/>
      <c r="O524" s="185"/>
      <c r="P524" s="185"/>
      <c r="Q524" s="185"/>
      <c r="R524" s="185"/>
      <c r="S524" s="185"/>
      <c r="T524" s="185"/>
      <c r="U524" s="185"/>
      <c r="V524" s="185"/>
      <c r="W524" s="185"/>
      <c r="X524" s="185"/>
    </row>
    <row r="525" spans="6:24" x14ac:dyDescent="0.2">
      <c r="F525" s="185"/>
      <c r="G525" s="185"/>
      <c r="H525" s="185"/>
      <c r="I525" s="185"/>
      <c r="J525" s="185"/>
      <c r="K525" s="185"/>
      <c r="L525" s="185"/>
      <c r="M525" s="185"/>
      <c r="N525" s="185"/>
      <c r="O525" s="185"/>
      <c r="P525" s="185"/>
      <c r="Q525" s="185"/>
      <c r="R525" s="185"/>
      <c r="S525" s="185"/>
      <c r="T525" s="185"/>
      <c r="U525" s="185"/>
      <c r="V525" s="185"/>
      <c r="W525" s="185"/>
      <c r="X525" s="185"/>
    </row>
    <row r="526" spans="6:24" x14ac:dyDescent="0.2">
      <c r="F526" s="185"/>
      <c r="G526" s="185"/>
      <c r="H526" s="185"/>
      <c r="I526" s="185"/>
      <c r="J526" s="185"/>
      <c r="K526" s="185"/>
      <c r="L526" s="185"/>
      <c r="M526" s="185"/>
      <c r="N526" s="185"/>
      <c r="O526" s="185"/>
      <c r="P526" s="185"/>
      <c r="Q526" s="185"/>
      <c r="R526" s="185"/>
      <c r="S526" s="185"/>
      <c r="T526" s="185"/>
      <c r="U526" s="185"/>
      <c r="V526" s="185"/>
      <c r="W526" s="185"/>
      <c r="X526" s="185"/>
    </row>
    <row r="527" spans="6:24" x14ac:dyDescent="0.2">
      <c r="F527" s="185"/>
      <c r="G527" s="185"/>
      <c r="H527" s="185"/>
      <c r="I527" s="185"/>
      <c r="J527" s="185"/>
      <c r="K527" s="185"/>
      <c r="L527" s="185"/>
      <c r="M527" s="185"/>
      <c r="N527" s="185"/>
      <c r="O527" s="185"/>
      <c r="P527" s="185"/>
      <c r="Q527" s="185"/>
      <c r="R527" s="185"/>
      <c r="S527" s="185"/>
      <c r="T527" s="185"/>
      <c r="U527" s="185"/>
      <c r="V527" s="185"/>
      <c r="W527" s="185"/>
      <c r="X527" s="185"/>
    </row>
    <row r="528" spans="6:24" x14ac:dyDescent="0.2">
      <c r="F528" s="185"/>
      <c r="G528" s="185"/>
      <c r="H528" s="185"/>
      <c r="I528" s="185"/>
      <c r="J528" s="185"/>
      <c r="K528" s="185"/>
      <c r="L528" s="185"/>
      <c r="M528" s="185"/>
      <c r="N528" s="185"/>
      <c r="O528" s="185"/>
      <c r="P528" s="185"/>
      <c r="Q528" s="185"/>
      <c r="R528" s="185"/>
      <c r="S528" s="185"/>
      <c r="T528" s="185"/>
      <c r="U528" s="185"/>
      <c r="V528" s="185"/>
      <c r="W528" s="185"/>
      <c r="X528" s="185"/>
    </row>
    <row r="529" spans="6:24" x14ac:dyDescent="0.2">
      <c r="F529" s="185"/>
      <c r="G529" s="185"/>
      <c r="H529" s="185"/>
      <c r="I529" s="185"/>
      <c r="J529" s="185"/>
      <c r="K529" s="185"/>
      <c r="L529" s="185"/>
      <c r="M529" s="185"/>
      <c r="N529" s="185"/>
      <c r="O529" s="185"/>
      <c r="P529" s="185"/>
      <c r="Q529" s="185"/>
      <c r="R529" s="185"/>
      <c r="S529" s="185"/>
      <c r="T529" s="185"/>
      <c r="U529" s="185"/>
      <c r="V529" s="185"/>
      <c r="W529" s="185"/>
      <c r="X529" s="185"/>
    </row>
    <row r="530" spans="6:24" x14ac:dyDescent="0.2">
      <c r="F530" s="185"/>
      <c r="G530" s="185"/>
      <c r="H530" s="185"/>
      <c r="I530" s="185"/>
      <c r="J530" s="185"/>
      <c r="K530" s="185"/>
      <c r="L530" s="185"/>
      <c r="M530" s="185"/>
      <c r="N530" s="185"/>
      <c r="O530" s="185"/>
      <c r="P530" s="185"/>
      <c r="Q530" s="185"/>
      <c r="R530" s="185"/>
      <c r="S530" s="185"/>
      <c r="T530" s="185"/>
      <c r="U530" s="185"/>
      <c r="V530" s="185"/>
      <c r="W530" s="185"/>
      <c r="X530" s="185"/>
    </row>
    <row r="531" spans="6:24" x14ac:dyDescent="0.2">
      <c r="F531" s="185"/>
      <c r="G531" s="185"/>
      <c r="H531" s="185"/>
      <c r="I531" s="185"/>
      <c r="J531" s="185"/>
      <c r="K531" s="185"/>
      <c r="L531" s="185"/>
      <c r="M531" s="185"/>
      <c r="N531" s="185"/>
      <c r="O531" s="185"/>
      <c r="P531" s="185"/>
      <c r="Q531" s="185"/>
      <c r="R531" s="185"/>
      <c r="S531" s="185"/>
      <c r="T531" s="185"/>
      <c r="U531" s="185"/>
      <c r="V531" s="185"/>
      <c r="W531" s="185"/>
      <c r="X531" s="185"/>
    </row>
    <row r="532" spans="6:24" x14ac:dyDescent="0.2">
      <c r="F532" s="185"/>
      <c r="G532" s="185"/>
      <c r="H532" s="185"/>
      <c r="I532" s="185"/>
      <c r="J532" s="185"/>
      <c r="K532" s="185"/>
      <c r="L532" s="185"/>
      <c r="M532" s="185"/>
      <c r="N532" s="185"/>
      <c r="O532" s="185"/>
      <c r="P532" s="185"/>
      <c r="Q532" s="185"/>
      <c r="R532" s="185"/>
      <c r="S532" s="185"/>
      <c r="T532" s="185"/>
      <c r="U532" s="185"/>
      <c r="V532" s="185"/>
      <c r="W532" s="185"/>
      <c r="X532" s="185"/>
    </row>
    <row r="533" spans="6:24" x14ac:dyDescent="0.2">
      <c r="F533" s="185"/>
      <c r="G533" s="185"/>
      <c r="H533" s="185"/>
      <c r="I533" s="185"/>
      <c r="J533" s="185"/>
      <c r="K533" s="185"/>
      <c r="L533" s="185"/>
      <c r="M533" s="185"/>
      <c r="N533" s="185"/>
      <c r="O533" s="185"/>
      <c r="P533" s="185"/>
      <c r="Q533" s="185"/>
      <c r="R533" s="185"/>
      <c r="S533" s="185"/>
      <c r="T533" s="185"/>
      <c r="U533" s="185"/>
      <c r="V533" s="185"/>
      <c r="W533" s="185"/>
      <c r="X533" s="185"/>
    </row>
    <row r="534" spans="6:24" x14ac:dyDescent="0.2">
      <c r="F534" s="185"/>
      <c r="G534" s="185"/>
      <c r="H534" s="185"/>
      <c r="I534" s="185"/>
      <c r="J534" s="185"/>
      <c r="K534" s="185"/>
      <c r="L534" s="185"/>
      <c r="M534" s="185"/>
      <c r="N534" s="185"/>
      <c r="O534" s="185"/>
      <c r="P534" s="185"/>
      <c r="Q534" s="185"/>
      <c r="R534" s="185"/>
      <c r="S534" s="185"/>
      <c r="T534" s="185"/>
      <c r="U534" s="185"/>
      <c r="V534" s="185"/>
      <c r="W534" s="185"/>
      <c r="X534" s="185"/>
    </row>
    <row r="535" spans="6:24" x14ac:dyDescent="0.2">
      <c r="F535" s="185"/>
      <c r="G535" s="185"/>
      <c r="H535" s="185"/>
      <c r="I535" s="185"/>
      <c r="J535" s="185"/>
      <c r="K535" s="185"/>
      <c r="L535" s="185"/>
      <c r="M535" s="185"/>
      <c r="N535" s="185"/>
      <c r="O535" s="185"/>
      <c r="P535" s="185"/>
      <c r="Q535" s="185"/>
      <c r="R535" s="185"/>
      <c r="S535" s="185"/>
      <c r="T535" s="185"/>
      <c r="U535" s="185"/>
      <c r="V535" s="185"/>
      <c r="W535" s="185"/>
      <c r="X535" s="185"/>
    </row>
    <row r="536" spans="6:24" x14ac:dyDescent="0.2">
      <c r="F536" s="185"/>
      <c r="G536" s="185"/>
      <c r="H536" s="185"/>
      <c r="I536" s="185"/>
      <c r="J536" s="185"/>
      <c r="K536" s="185"/>
      <c r="L536" s="185"/>
      <c r="M536" s="185"/>
      <c r="N536" s="185"/>
      <c r="O536" s="185"/>
      <c r="P536" s="185"/>
      <c r="Q536" s="185"/>
      <c r="R536" s="185"/>
      <c r="S536" s="185"/>
      <c r="T536" s="185"/>
      <c r="U536" s="185"/>
      <c r="V536" s="185"/>
      <c r="W536" s="185"/>
      <c r="X536" s="185"/>
    </row>
    <row r="537" spans="6:24" x14ac:dyDescent="0.2">
      <c r="F537" s="185"/>
      <c r="G537" s="185"/>
      <c r="H537" s="185"/>
      <c r="I537" s="185"/>
      <c r="J537" s="185"/>
      <c r="K537" s="185"/>
      <c r="L537" s="185"/>
      <c r="M537" s="185"/>
      <c r="N537" s="185"/>
      <c r="O537" s="185"/>
      <c r="P537" s="185"/>
      <c r="Q537" s="185"/>
      <c r="R537" s="185"/>
      <c r="S537" s="185"/>
      <c r="T537" s="185"/>
      <c r="U537" s="185"/>
      <c r="V537" s="185"/>
      <c r="W537" s="185"/>
      <c r="X537" s="185"/>
    </row>
    <row r="538" spans="6:24" x14ac:dyDescent="0.2">
      <c r="F538" s="185"/>
      <c r="G538" s="185"/>
      <c r="H538" s="185"/>
      <c r="I538" s="185"/>
      <c r="J538" s="185"/>
      <c r="K538" s="185"/>
      <c r="L538" s="185"/>
      <c r="M538" s="185"/>
      <c r="N538" s="185"/>
      <c r="O538" s="185"/>
      <c r="P538" s="185"/>
      <c r="Q538" s="185"/>
      <c r="R538" s="185"/>
      <c r="S538" s="185"/>
      <c r="T538" s="185"/>
      <c r="U538" s="185"/>
      <c r="V538" s="185"/>
      <c r="W538" s="185"/>
      <c r="X538" s="185"/>
    </row>
    <row r="539" spans="6:24" x14ac:dyDescent="0.2">
      <c r="F539" s="185"/>
      <c r="G539" s="185"/>
      <c r="H539" s="185"/>
      <c r="I539" s="185"/>
      <c r="J539" s="185"/>
      <c r="K539" s="185"/>
      <c r="L539" s="185"/>
      <c r="M539" s="185"/>
      <c r="N539" s="185"/>
      <c r="O539" s="185"/>
      <c r="P539" s="185"/>
      <c r="Q539" s="185"/>
      <c r="R539" s="185"/>
      <c r="S539" s="185"/>
      <c r="T539" s="185"/>
      <c r="U539" s="185"/>
      <c r="V539" s="185"/>
      <c r="W539" s="185"/>
      <c r="X539" s="185"/>
    </row>
    <row r="540" spans="6:24" x14ac:dyDescent="0.2">
      <c r="F540" s="185"/>
      <c r="G540" s="185"/>
      <c r="H540" s="185"/>
      <c r="I540" s="185"/>
      <c r="J540" s="185"/>
      <c r="K540" s="185"/>
      <c r="L540" s="185"/>
      <c r="M540" s="185"/>
      <c r="N540" s="185"/>
      <c r="O540" s="185"/>
      <c r="P540" s="185"/>
      <c r="Q540" s="185"/>
      <c r="R540" s="185"/>
      <c r="S540" s="185"/>
      <c r="T540" s="185"/>
      <c r="U540" s="185"/>
      <c r="V540" s="185"/>
      <c r="W540" s="185"/>
      <c r="X540" s="185"/>
    </row>
    <row r="541" spans="6:24" x14ac:dyDescent="0.2">
      <c r="F541" s="185"/>
      <c r="G541" s="185"/>
      <c r="H541" s="185"/>
      <c r="I541" s="185"/>
      <c r="J541" s="185"/>
      <c r="K541" s="185"/>
      <c r="L541" s="185"/>
      <c r="M541" s="185"/>
      <c r="N541" s="185"/>
      <c r="O541" s="185"/>
      <c r="P541" s="185"/>
      <c r="Q541" s="185"/>
      <c r="R541" s="185"/>
      <c r="S541" s="185"/>
      <c r="T541" s="185"/>
      <c r="U541" s="185"/>
      <c r="V541" s="185"/>
      <c r="W541" s="185"/>
      <c r="X541" s="185"/>
    </row>
    <row r="542" spans="6:24" x14ac:dyDescent="0.2">
      <c r="F542" s="185"/>
      <c r="G542" s="185"/>
      <c r="H542" s="185"/>
      <c r="I542" s="185"/>
      <c r="J542" s="185"/>
      <c r="K542" s="185"/>
      <c r="L542" s="185"/>
      <c r="M542" s="185"/>
      <c r="N542" s="185"/>
      <c r="O542" s="185"/>
      <c r="P542" s="185"/>
      <c r="Q542" s="185"/>
      <c r="R542" s="185"/>
      <c r="S542" s="185"/>
      <c r="T542" s="185"/>
      <c r="U542" s="185"/>
      <c r="V542" s="185"/>
      <c r="W542" s="185"/>
      <c r="X542" s="185"/>
    </row>
    <row r="543" spans="6:24" x14ac:dyDescent="0.2">
      <c r="F543" s="185"/>
      <c r="G543" s="185"/>
      <c r="H543" s="185"/>
      <c r="I543" s="185"/>
      <c r="J543" s="185"/>
      <c r="K543" s="185"/>
      <c r="L543" s="185"/>
      <c r="M543" s="185"/>
      <c r="N543" s="185"/>
      <c r="O543" s="185"/>
      <c r="P543" s="185"/>
      <c r="Q543" s="185"/>
      <c r="R543" s="185"/>
      <c r="S543" s="185"/>
      <c r="T543" s="185"/>
      <c r="U543" s="185"/>
      <c r="V543" s="185"/>
      <c r="W543" s="185"/>
      <c r="X543" s="185"/>
    </row>
    <row r="544" spans="6:24" x14ac:dyDescent="0.2">
      <c r="F544" s="185"/>
      <c r="G544" s="185"/>
      <c r="H544" s="185"/>
      <c r="I544" s="185"/>
      <c r="J544" s="185"/>
      <c r="K544" s="185"/>
      <c r="L544" s="185"/>
      <c r="M544" s="185"/>
      <c r="N544" s="185"/>
      <c r="O544" s="185"/>
      <c r="P544" s="185"/>
      <c r="Q544" s="185"/>
      <c r="R544" s="185"/>
      <c r="S544" s="185"/>
      <c r="T544" s="185"/>
      <c r="U544" s="185"/>
      <c r="V544" s="185"/>
      <c r="W544" s="185"/>
      <c r="X544" s="185"/>
    </row>
    <row r="545" spans="6:24" x14ac:dyDescent="0.2">
      <c r="F545" s="185"/>
      <c r="G545" s="185"/>
      <c r="H545" s="185"/>
      <c r="I545" s="185"/>
      <c r="J545" s="185"/>
      <c r="K545" s="185"/>
      <c r="L545" s="185"/>
      <c r="M545" s="185"/>
      <c r="N545" s="185"/>
      <c r="O545" s="185"/>
      <c r="P545" s="185"/>
      <c r="Q545" s="185"/>
      <c r="R545" s="185"/>
      <c r="S545" s="185"/>
      <c r="T545" s="185"/>
      <c r="U545" s="185"/>
      <c r="V545" s="185"/>
      <c r="W545" s="185"/>
      <c r="X545" s="185"/>
    </row>
    <row r="546" spans="6:24" x14ac:dyDescent="0.2">
      <c r="F546" s="185"/>
      <c r="G546" s="185"/>
      <c r="H546" s="185"/>
      <c r="I546" s="185"/>
      <c r="J546" s="185"/>
      <c r="K546" s="185"/>
      <c r="L546" s="185"/>
      <c r="M546" s="185"/>
      <c r="N546" s="185"/>
      <c r="O546" s="185"/>
      <c r="P546" s="185"/>
      <c r="Q546" s="185"/>
      <c r="R546" s="185"/>
      <c r="S546" s="185"/>
      <c r="T546" s="185"/>
      <c r="U546" s="185"/>
      <c r="V546" s="185"/>
      <c r="W546" s="185"/>
      <c r="X546" s="185"/>
    </row>
    <row r="547" spans="6:24" x14ac:dyDescent="0.2">
      <c r="F547" s="185"/>
      <c r="G547" s="185"/>
      <c r="H547" s="185"/>
      <c r="I547" s="185"/>
      <c r="J547" s="185"/>
      <c r="K547" s="185"/>
      <c r="L547" s="185"/>
      <c r="M547" s="185"/>
      <c r="N547" s="185"/>
      <c r="O547" s="185"/>
      <c r="P547" s="185"/>
      <c r="Q547" s="185"/>
      <c r="R547" s="185"/>
      <c r="S547" s="185"/>
      <c r="T547" s="185"/>
      <c r="U547" s="185"/>
      <c r="V547" s="185"/>
      <c r="W547" s="185"/>
      <c r="X547" s="185"/>
    </row>
    <row r="548" spans="6:24" x14ac:dyDescent="0.2">
      <c r="F548" s="185"/>
      <c r="G548" s="185"/>
      <c r="H548" s="185"/>
      <c r="I548" s="185"/>
      <c r="J548" s="185"/>
      <c r="K548" s="185"/>
      <c r="L548" s="185"/>
      <c r="M548" s="185"/>
      <c r="N548" s="185"/>
      <c r="O548" s="185"/>
      <c r="P548" s="185"/>
      <c r="Q548" s="185"/>
      <c r="R548" s="185"/>
      <c r="S548" s="185"/>
      <c r="T548" s="185"/>
      <c r="U548" s="185"/>
      <c r="V548" s="185"/>
      <c r="W548" s="185"/>
      <c r="X548" s="185"/>
    </row>
    <row r="549" spans="6:24" x14ac:dyDescent="0.2">
      <c r="F549" s="185"/>
      <c r="G549" s="185"/>
      <c r="H549" s="185"/>
      <c r="I549" s="185"/>
      <c r="J549" s="185"/>
      <c r="K549" s="185"/>
      <c r="L549" s="185"/>
      <c r="M549" s="185"/>
      <c r="N549" s="185"/>
      <c r="O549" s="185"/>
      <c r="P549" s="185"/>
      <c r="Q549" s="185"/>
      <c r="R549" s="185"/>
      <c r="S549" s="185"/>
      <c r="T549" s="185"/>
      <c r="U549" s="185"/>
      <c r="V549" s="185"/>
      <c r="W549" s="185"/>
      <c r="X549" s="185"/>
    </row>
    <row r="550" spans="6:24" x14ac:dyDescent="0.2">
      <c r="F550" s="185"/>
      <c r="G550" s="185"/>
      <c r="H550" s="185"/>
      <c r="I550" s="185"/>
      <c r="J550" s="185"/>
      <c r="K550" s="185"/>
      <c r="L550" s="185"/>
      <c r="M550" s="185"/>
      <c r="N550" s="185"/>
      <c r="O550" s="185"/>
      <c r="P550" s="185"/>
      <c r="Q550" s="185"/>
      <c r="R550" s="185"/>
      <c r="S550" s="185"/>
      <c r="T550" s="185"/>
      <c r="U550" s="185"/>
      <c r="V550" s="185"/>
      <c r="W550" s="185"/>
      <c r="X550" s="185"/>
    </row>
    <row r="551" spans="6:24" x14ac:dyDescent="0.2">
      <c r="F551" s="185"/>
      <c r="G551" s="185"/>
      <c r="H551" s="185"/>
      <c r="I551" s="185"/>
      <c r="J551" s="185"/>
      <c r="K551" s="185"/>
      <c r="L551" s="185"/>
      <c r="M551" s="185"/>
      <c r="N551" s="185"/>
      <c r="O551" s="185"/>
      <c r="P551" s="185"/>
      <c r="Q551" s="185"/>
      <c r="R551" s="185"/>
      <c r="S551" s="185"/>
      <c r="T551" s="185"/>
      <c r="U551" s="185"/>
      <c r="V551" s="185"/>
      <c r="W551" s="185"/>
      <c r="X551" s="185"/>
    </row>
    <row r="552" spans="6:24" x14ac:dyDescent="0.2">
      <c r="F552" s="185"/>
      <c r="G552" s="185"/>
      <c r="H552" s="185"/>
      <c r="I552" s="185"/>
      <c r="J552" s="185"/>
      <c r="K552" s="185"/>
      <c r="L552" s="185"/>
      <c r="M552" s="185"/>
      <c r="N552" s="185"/>
      <c r="O552" s="185"/>
      <c r="P552" s="185"/>
      <c r="Q552" s="185"/>
      <c r="R552" s="185"/>
      <c r="S552" s="185"/>
      <c r="T552" s="185"/>
      <c r="U552" s="185"/>
      <c r="V552" s="185"/>
      <c r="W552" s="185"/>
      <c r="X552" s="185"/>
    </row>
    <row r="553" spans="6:24" x14ac:dyDescent="0.2">
      <c r="F553" s="185"/>
      <c r="G553" s="185"/>
      <c r="H553" s="185"/>
      <c r="I553" s="185"/>
      <c r="J553" s="185"/>
      <c r="K553" s="185"/>
      <c r="L553" s="185"/>
      <c r="M553" s="185"/>
      <c r="N553" s="185"/>
      <c r="O553" s="185"/>
      <c r="P553" s="185"/>
      <c r="Q553" s="185"/>
      <c r="R553" s="185"/>
      <c r="S553" s="185"/>
      <c r="T553" s="185"/>
      <c r="U553" s="185"/>
      <c r="V553" s="185"/>
      <c r="W553" s="185"/>
      <c r="X553" s="185"/>
    </row>
    <row r="554" spans="6:24" x14ac:dyDescent="0.2">
      <c r="F554" s="185"/>
      <c r="G554" s="185"/>
      <c r="H554" s="185"/>
      <c r="I554" s="185"/>
      <c r="J554" s="185"/>
      <c r="K554" s="185"/>
      <c r="L554" s="185"/>
      <c r="M554" s="185"/>
      <c r="N554" s="185"/>
      <c r="O554" s="185"/>
      <c r="P554" s="185"/>
      <c r="Q554" s="185"/>
      <c r="R554" s="185"/>
      <c r="S554" s="185"/>
      <c r="T554" s="185"/>
      <c r="U554" s="185"/>
      <c r="V554" s="185"/>
      <c r="W554" s="185"/>
      <c r="X554" s="185"/>
    </row>
    <row r="555" spans="6:24" x14ac:dyDescent="0.2">
      <c r="F555" s="185"/>
      <c r="G555" s="185"/>
      <c r="H555" s="185"/>
      <c r="I555" s="185"/>
      <c r="J555" s="185"/>
      <c r="K555" s="185"/>
      <c r="L555" s="185"/>
      <c r="M555" s="185"/>
      <c r="N555" s="185"/>
      <c r="O555" s="185"/>
      <c r="P555" s="185"/>
      <c r="Q555" s="185"/>
      <c r="R555" s="185"/>
      <c r="S555" s="185"/>
      <c r="T555" s="185"/>
      <c r="U555" s="185"/>
      <c r="V555" s="185"/>
      <c r="W555" s="185"/>
      <c r="X555" s="185"/>
    </row>
    <row r="556" spans="6:24" x14ac:dyDescent="0.2">
      <c r="F556" s="185"/>
      <c r="G556" s="185"/>
      <c r="H556" s="185"/>
      <c r="I556" s="185"/>
      <c r="J556" s="185"/>
      <c r="K556" s="185"/>
      <c r="L556" s="185"/>
      <c r="M556" s="185"/>
      <c r="N556" s="185"/>
      <c r="O556" s="185"/>
      <c r="P556" s="185"/>
      <c r="Q556" s="185"/>
      <c r="R556" s="185"/>
      <c r="S556" s="185"/>
      <c r="T556" s="185"/>
      <c r="U556" s="185"/>
      <c r="V556" s="185"/>
      <c r="W556" s="185"/>
      <c r="X556" s="185"/>
    </row>
    <row r="557" spans="6:24" x14ac:dyDescent="0.2">
      <c r="F557" s="185"/>
      <c r="G557" s="185"/>
      <c r="H557" s="185"/>
      <c r="I557" s="185"/>
      <c r="J557" s="185"/>
      <c r="K557" s="185"/>
      <c r="L557" s="185"/>
      <c r="M557" s="185"/>
      <c r="N557" s="185"/>
      <c r="O557" s="185"/>
      <c r="P557" s="185"/>
      <c r="Q557" s="185"/>
      <c r="R557" s="185"/>
      <c r="S557" s="185"/>
      <c r="T557" s="185"/>
      <c r="U557" s="185"/>
      <c r="V557" s="185"/>
      <c r="W557" s="185"/>
      <c r="X557" s="185"/>
    </row>
    <row r="558" spans="6:24" x14ac:dyDescent="0.2">
      <c r="F558" s="185"/>
      <c r="G558" s="185"/>
      <c r="H558" s="185"/>
      <c r="I558" s="185"/>
      <c r="J558" s="185"/>
      <c r="K558" s="185"/>
      <c r="L558" s="185"/>
      <c r="M558" s="185"/>
      <c r="N558" s="185"/>
      <c r="O558" s="185"/>
      <c r="P558" s="185"/>
      <c r="Q558" s="185"/>
      <c r="R558" s="185"/>
      <c r="S558" s="185"/>
      <c r="T558" s="185"/>
      <c r="U558" s="185"/>
      <c r="V558" s="185"/>
      <c r="W558" s="185"/>
      <c r="X558" s="185"/>
    </row>
    <row r="559" spans="6:24" x14ac:dyDescent="0.2">
      <c r="F559" s="185"/>
      <c r="G559" s="185"/>
      <c r="H559" s="185"/>
      <c r="I559" s="185"/>
      <c r="J559" s="185"/>
      <c r="K559" s="185"/>
      <c r="L559" s="185"/>
      <c r="M559" s="185"/>
      <c r="N559" s="185"/>
      <c r="O559" s="185"/>
      <c r="P559" s="185"/>
      <c r="Q559" s="185"/>
      <c r="R559" s="185"/>
      <c r="S559" s="185"/>
      <c r="T559" s="185"/>
      <c r="U559" s="185"/>
      <c r="V559" s="185"/>
      <c r="W559" s="185"/>
      <c r="X559" s="185"/>
    </row>
    <row r="560" spans="6:24" x14ac:dyDescent="0.2">
      <c r="F560" s="185"/>
      <c r="G560" s="185"/>
      <c r="H560" s="185"/>
      <c r="I560" s="185"/>
      <c r="J560" s="185"/>
      <c r="K560" s="185"/>
      <c r="L560" s="185"/>
      <c r="M560" s="185"/>
      <c r="N560" s="185"/>
      <c r="O560" s="185"/>
      <c r="P560" s="185"/>
      <c r="Q560" s="185"/>
      <c r="R560" s="185"/>
      <c r="S560" s="185"/>
      <c r="T560" s="185"/>
      <c r="U560" s="185"/>
      <c r="V560" s="185"/>
      <c r="W560" s="185"/>
      <c r="X560" s="185"/>
    </row>
    <row r="561" spans="6:24" x14ac:dyDescent="0.2">
      <c r="F561" s="185"/>
      <c r="G561" s="185"/>
      <c r="H561" s="185"/>
      <c r="I561" s="185"/>
      <c r="J561" s="185"/>
      <c r="K561" s="185"/>
      <c r="L561" s="185"/>
      <c r="M561" s="185"/>
      <c r="N561" s="185"/>
      <c r="O561" s="185"/>
      <c r="P561" s="185"/>
      <c r="Q561" s="185"/>
      <c r="R561" s="185"/>
      <c r="S561" s="185"/>
      <c r="T561" s="185"/>
      <c r="U561" s="185"/>
      <c r="V561" s="185"/>
      <c r="W561" s="185"/>
      <c r="X561" s="185"/>
    </row>
    <row r="562" spans="6:24" x14ac:dyDescent="0.2">
      <c r="F562" s="185"/>
      <c r="G562" s="185"/>
      <c r="H562" s="185"/>
      <c r="I562" s="185"/>
      <c r="J562" s="185"/>
      <c r="K562" s="185"/>
      <c r="L562" s="185"/>
      <c r="M562" s="185"/>
      <c r="N562" s="185"/>
      <c r="O562" s="185"/>
      <c r="P562" s="185"/>
      <c r="Q562" s="185"/>
      <c r="R562" s="185"/>
      <c r="S562" s="185"/>
      <c r="T562" s="185"/>
      <c r="U562" s="185"/>
      <c r="V562" s="185"/>
      <c r="W562" s="185"/>
      <c r="X562" s="185"/>
    </row>
    <row r="563" spans="6:24" x14ac:dyDescent="0.2">
      <c r="F563" s="185"/>
      <c r="G563" s="185"/>
      <c r="H563" s="185"/>
      <c r="I563" s="185"/>
      <c r="J563" s="185"/>
      <c r="K563" s="185"/>
      <c r="L563" s="185"/>
      <c r="M563" s="185"/>
      <c r="N563" s="185"/>
      <c r="O563" s="185"/>
      <c r="P563" s="185"/>
      <c r="Q563" s="185"/>
      <c r="R563" s="185"/>
      <c r="S563" s="185"/>
      <c r="T563" s="185"/>
      <c r="U563" s="185"/>
      <c r="V563" s="185"/>
      <c r="W563" s="185"/>
      <c r="X563" s="185"/>
    </row>
    <row r="564" spans="6:24" x14ac:dyDescent="0.2">
      <c r="F564" s="185"/>
      <c r="G564" s="185"/>
      <c r="H564" s="185"/>
      <c r="I564" s="185"/>
      <c r="J564" s="185"/>
      <c r="K564" s="185"/>
      <c r="L564" s="185"/>
      <c r="M564" s="185"/>
      <c r="N564" s="185"/>
      <c r="O564" s="185"/>
      <c r="P564" s="185"/>
      <c r="Q564" s="185"/>
      <c r="R564" s="185"/>
      <c r="S564" s="185"/>
      <c r="T564" s="185"/>
      <c r="U564" s="185"/>
      <c r="V564" s="185"/>
      <c r="W564" s="185"/>
      <c r="X564" s="185"/>
    </row>
    <row r="565" spans="6:24" x14ac:dyDescent="0.2">
      <c r="F565" s="185"/>
      <c r="G565" s="185"/>
      <c r="H565" s="185"/>
      <c r="I565" s="185"/>
      <c r="J565" s="185"/>
      <c r="K565" s="185"/>
      <c r="L565" s="185"/>
      <c r="M565" s="185"/>
      <c r="N565" s="185"/>
      <c r="O565" s="185"/>
      <c r="P565" s="185"/>
      <c r="Q565" s="185"/>
      <c r="R565" s="185"/>
      <c r="S565" s="185"/>
      <c r="T565" s="185"/>
      <c r="U565" s="185"/>
      <c r="V565" s="185"/>
      <c r="W565" s="185"/>
      <c r="X565" s="185"/>
    </row>
    <row r="566" spans="6:24" x14ac:dyDescent="0.2">
      <c r="F566" s="185"/>
      <c r="G566" s="185"/>
      <c r="H566" s="185"/>
      <c r="I566" s="185"/>
      <c r="J566" s="185"/>
      <c r="K566" s="185"/>
      <c r="L566" s="185"/>
      <c r="M566" s="185"/>
      <c r="N566" s="185"/>
      <c r="O566" s="185"/>
      <c r="P566" s="185"/>
      <c r="Q566" s="185"/>
      <c r="R566" s="185"/>
      <c r="S566" s="185"/>
      <c r="T566" s="185"/>
      <c r="U566" s="185"/>
      <c r="V566" s="185"/>
      <c r="W566" s="185"/>
      <c r="X566" s="185"/>
    </row>
    <row r="567" spans="6:24" x14ac:dyDescent="0.2">
      <c r="F567" s="185"/>
      <c r="G567" s="185"/>
      <c r="H567" s="185"/>
      <c r="I567" s="185"/>
      <c r="J567" s="185"/>
      <c r="K567" s="185"/>
      <c r="L567" s="185"/>
      <c r="M567" s="185"/>
      <c r="N567" s="185"/>
      <c r="O567" s="185"/>
      <c r="P567" s="185"/>
      <c r="Q567" s="185"/>
      <c r="R567" s="185"/>
      <c r="S567" s="185"/>
      <c r="T567" s="185"/>
      <c r="U567" s="185"/>
      <c r="V567" s="185"/>
      <c r="W567" s="185"/>
      <c r="X567" s="185"/>
    </row>
    <row r="568" spans="6:24" x14ac:dyDescent="0.2">
      <c r="F568" s="185"/>
      <c r="G568" s="185"/>
      <c r="H568" s="185"/>
      <c r="I568" s="185"/>
      <c r="J568" s="185"/>
      <c r="K568" s="185"/>
      <c r="L568" s="185"/>
      <c r="M568" s="185"/>
      <c r="N568" s="185"/>
      <c r="O568" s="185"/>
      <c r="P568" s="185"/>
      <c r="Q568" s="185"/>
      <c r="R568" s="185"/>
      <c r="S568" s="185"/>
      <c r="T568" s="185"/>
      <c r="U568" s="185"/>
      <c r="V568" s="185"/>
      <c r="W568" s="185"/>
      <c r="X568" s="185"/>
    </row>
    <row r="569" spans="6:24" x14ac:dyDescent="0.2">
      <c r="F569" s="185"/>
      <c r="G569" s="185"/>
      <c r="H569" s="185"/>
      <c r="I569" s="185"/>
      <c r="J569" s="185"/>
      <c r="K569" s="185"/>
      <c r="L569" s="185"/>
      <c r="M569" s="185"/>
      <c r="N569" s="185"/>
      <c r="O569" s="185"/>
      <c r="P569" s="185"/>
      <c r="Q569" s="185"/>
      <c r="R569" s="185"/>
      <c r="S569" s="185"/>
      <c r="T569" s="185"/>
      <c r="U569" s="185"/>
      <c r="V569" s="185"/>
      <c r="W569" s="185"/>
      <c r="X569" s="185"/>
    </row>
    <row r="570" spans="6:24" x14ac:dyDescent="0.2">
      <c r="F570" s="185"/>
      <c r="G570" s="185"/>
      <c r="H570" s="185"/>
      <c r="I570" s="185"/>
      <c r="J570" s="185"/>
      <c r="K570" s="185"/>
      <c r="L570" s="185"/>
      <c r="M570" s="185"/>
      <c r="N570" s="185"/>
      <c r="O570" s="185"/>
      <c r="P570" s="185"/>
      <c r="Q570" s="185"/>
      <c r="R570" s="185"/>
      <c r="S570" s="185"/>
      <c r="T570" s="185"/>
      <c r="U570" s="185"/>
      <c r="V570" s="185"/>
      <c r="W570" s="185"/>
      <c r="X570" s="185"/>
    </row>
    <row r="571" spans="6:24" x14ac:dyDescent="0.2">
      <c r="F571" s="185"/>
      <c r="G571" s="185"/>
      <c r="H571" s="185"/>
      <c r="I571" s="185"/>
      <c r="J571" s="185"/>
      <c r="K571" s="185"/>
      <c r="L571" s="185"/>
      <c r="M571" s="185"/>
      <c r="N571" s="185"/>
      <c r="O571" s="185"/>
      <c r="P571" s="185"/>
      <c r="Q571" s="185"/>
      <c r="R571" s="185"/>
      <c r="S571" s="185"/>
      <c r="T571" s="185"/>
      <c r="U571" s="185"/>
      <c r="V571" s="185"/>
      <c r="W571" s="185"/>
      <c r="X571" s="185"/>
    </row>
    <row r="572" spans="6:24" x14ac:dyDescent="0.2">
      <c r="F572" s="185"/>
      <c r="G572" s="185"/>
      <c r="H572" s="185"/>
      <c r="I572" s="185"/>
      <c r="J572" s="185"/>
      <c r="K572" s="185"/>
      <c r="L572" s="185"/>
      <c r="M572" s="185"/>
      <c r="N572" s="185"/>
      <c r="O572" s="185"/>
      <c r="P572" s="185"/>
      <c r="Q572" s="185"/>
      <c r="R572" s="185"/>
      <c r="S572" s="185"/>
      <c r="T572" s="185"/>
      <c r="U572" s="185"/>
      <c r="V572" s="185"/>
      <c r="W572" s="185"/>
      <c r="X572" s="185"/>
    </row>
    <row r="573" spans="6:24" x14ac:dyDescent="0.2">
      <c r="F573" s="185"/>
      <c r="G573" s="185"/>
      <c r="H573" s="185"/>
      <c r="I573" s="185"/>
      <c r="J573" s="185"/>
      <c r="K573" s="185"/>
      <c r="L573" s="185"/>
      <c r="M573" s="185"/>
      <c r="N573" s="185"/>
      <c r="O573" s="185"/>
      <c r="P573" s="185"/>
      <c r="Q573" s="185"/>
      <c r="R573" s="185"/>
      <c r="S573" s="185"/>
      <c r="T573" s="185"/>
      <c r="U573" s="185"/>
      <c r="V573" s="185"/>
      <c r="W573" s="185"/>
      <c r="X573" s="185"/>
    </row>
    <row r="574" spans="6:24" x14ac:dyDescent="0.2">
      <c r="F574" s="185"/>
      <c r="G574" s="185"/>
      <c r="H574" s="185"/>
      <c r="I574" s="185"/>
      <c r="J574" s="185"/>
      <c r="K574" s="185"/>
      <c r="L574" s="185"/>
      <c r="M574" s="185"/>
      <c r="N574" s="185"/>
      <c r="O574" s="185"/>
      <c r="P574" s="185"/>
      <c r="Q574" s="185"/>
      <c r="R574" s="185"/>
      <c r="S574" s="185"/>
      <c r="T574" s="185"/>
      <c r="U574" s="185"/>
      <c r="V574" s="185"/>
      <c r="W574" s="185"/>
      <c r="X574" s="185"/>
    </row>
    <row r="575" spans="6:24" x14ac:dyDescent="0.2">
      <c r="F575" s="185"/>
      <c r="G575" s="185"/>
      <c r="H575" s="185"/>
      <c r="I575" s="185"/>
      <c r="J575" s="185"/>
      <c r="K575" s="185"/>
      <c r="L575" s="185"/>
      <c r="M575" s="185"/>
      <c r="N575" s="185"/>
      <c r="O575" s="185"/>
      <c r="P575" s="185"/>
      <c r="Q575" s="185"/>
      <c r="R575" s="185"/>
      <c r="S575" s="185"/>
      <c r="T575" s="185"/>
      <c r="U575" s="185"/>
      <c r="V575" s="185"/>
      <c r="W575" s="185"/>
      <c r="X575" s="185"/>
    </row>
    <row r="576" spans="6:24" x14ac:dyDescent="0.2">
      <c r="F576" s="185"/>
      <c r="G576" s="185"/>
      <c r="H576" s="185"/>
      <c r="I576" s="185"/>
      <c r="J576" s="185"/>
      <c r="K576" s="185"/>
      <c r="L576" s="185"/>
      <c r="M576" s="185"/>
      <c r="N576" s="185"/>
      <c r="O576" s="185"/>
      <c r="P576" s="185"/>
      <c r="Q576" s="185"/>
      <c r="R576" s="185"/>
      <c r="S576" s="185"/>
      <c r="T576" s="185"/>
      <c r="U576" s="185"/>
      <c r="V576" s="185"/>
      <c r="W576" s="185"/>
      <c r="X576" s="185"/>
    </row>
    <row r="577" spans="6:24" x14ac:dyDescent="0.2">
      <c r="F577" s="185"/>
      <c r="G577" s="185"/>
      <c r="H577" s="185"/>
      <c r="I577" s="185"/>
      <c r="J577" s="185"/>
      <c r="K577" s="185"/>
      <c r="L577" s="185"/>
      <c r="M577" s="185"/>
      <c r="N577" s="185"/>
      <c r="O577" s="185"/>
      <c r="P577" s="185"/>
      <c r="Q577" s="185"/>
      <c r="R577" s="185"/>
      <c r="S577" s="185"/>
      <c r="T577" s="185"/>
      <c r="U577" s="185"/>
      <c r="V577" s="185"/>
      <c r="W577" s="185"/>
      <c r="X577" s="185"/>
    </row>
    <row r="578" spans="6:24" x14ac:dyDescent="0.2">
      <c r="F578" s="185"/>
      <c r="G578" s="185"/>
      <c r="H578" s="185"/>
      <c r="I578" s="185"/>
      <c r="J578" s="185"/>
      <c r="K578" s="185"/>
      <c r="L578" s="185"/>
      <c r="M578" s="185"/>
      <c r="N578" s="185"/>
      <c r="O578" s="185"/>
      <c r="P578" s="185"/>
      <c r="Q578" s="185"/>
      <c r="R578" s="185"/>
      <c r="S578" s="185"/>
      <c r="T578" s="185"/>
      <c r="U578" s="185"/>
      <c r="V578" s="185"/>
      <c r="W578" s="185"/>
      <c r="X578" s="185"/>
    </row>
    <row r="579" spans="6:24" x14ac:dyDescent="0.2">
      <c r="F579" s="185"/>
      <c r="G579" s="185"/>
      <c r="H579" s="185"/>
      <c r="I579" s="185"/>
      <c r="J579" s="185"/>
      <c r="K579" s="185"/>
      <c r="L579" s="185"/>
      <c r="M579" s="185"/>
      <c r="N579" s="185"/>
      <c r="O579" s="185"/>
      <c r="P579" s="185"/>
      <c r="Q579" s="185"/>
      <c r="R579" s="185"/>
      <c r="S579" s="185"/>
      <c r="T579" s="185"/>
      <c r="U579" s="185"/>
      <c r="V579" s="185"/>
      <c r="W579" s="185"/>
      <c r="X579" s="185"/>
    </row>
    <row r="580" spans="6:24" x14ac:dyDescent="0.2">
      <c r="F580" s="185"/>
      <c r="G580" s="185"/>
      <c r="H580" s="185"/>
      <c r="I580" s="185"/>
      <c r="J580" s="185"/>
      <c r="K580" s="185"/>
      <c r="L580" s="185"/>
      <c r="M580" s="185"/>
      <c r="N580" s="185"/>
      <c r="O580" s="185"/>
      <c r="P580" s="185"/>
      <c r="Q580" s="185"/>
      <c r="R580" s="185"/>
      <c r="S580" s="185"/>
      <c r="T580" s="185"/>
      <c r="U580" s="185"/>
      <c r="V580" s="185"/>
      <c r="W580" s="185"/>
      <c r="X580" s="185"/>
    </row>
    <row r="581" spans="6:24" x14ac:dyDescent="0.2">
      <c r="F581" s="185"/>
      <c r="G581" s="185"/>
      <c r="H581" s="185"/>
      <c r="I581" s="185"/>
      <c r="J581" s="185"/>
      <c r="K581" s="185"/>
      <c r="L581" s="185"/>
      <c r="M581" s="185"/>
      <c r="N581" s="185"/>
      <c r="O581" s="185"/>
      <c r="P581" s="185"/>
      <c r="Q581" s="185"/>
      <c r="R581" s="185"/>
      <c r="S581" s="185"/>
      <c r="T581" s="185"/>
      <c r="U581" s="185"/>
      <c r="V581" s="185"/>
      <c r="W581" s="185"/>
      <c r="X581" s="185"/>
    </row>
    <row r="582" spans="6:24" x14ac:dyDescent="0.2">
      <c r="F582" s="185"/>
      <c r="G582" s="185"/>
      <c r="H582" s="185"/>
      <c r="I582" s="185"/>
      <c r="J582" s="185"/>
      <c r="K582" s="185"/>
      <c r="L582" s="185"/>
      <c r="M582" s="185"/>
      <c r="N582" s="185"/>
      <c r="O582" s="185"/>
      <c r="P582" s="185"/>
      <c r="Q582" s="185"/>
      <c r="R582" s="185"/>
      <c r="S582" s="185"/>
      <c r="T582" s="185"/>
      <c r="U582" s="185"/>
      <c r="V582" s="185"/>
      <c r="W582" s="185"/>
      <c r="X582" s="185"/>
    </row>
    <row r="583" spans="6:24" x14ac:dyDescent="0.2">
      <c r="F583" s="185"/>
      <c r="G583" s="185"/>
      <c r="H583" s="185"/>
      <c r="I583" s="185"/>
      <c r="J583" s="185"/>
      <c r="K583" s="185"/>
      <c r="L583" s="185"/>
      <c r="M583" s="185"/>
      <c r="N583" s="185"/>
      <c r="O583" s="185"/>
      <c r="P583" s="185"/>
      <c r="Q583" s="185"/>
      <c r="R583" s="185"/>
      <c r="S583" s="185"/>
      <c r="T583" s="185"/>
      <c r="U583" s="185"/>
      <c r="V583" s="185"/>
      <c r="W583" s="185"/>
      <c r="X583" s="185"/>
    </row>
    <row r="584" spans="6:24" x14ac:dyDescent="0.2">
      <c r="F584" s="185"/>
      <c r="G584" s="185"/>
      <c r="H584" s="185"/>
      <c r="I584" s="185"/>
      <c r="J584" s="185"/>
      <c r="K584" s="185"/>
      <c r="L584" s="185"/>
      <c r="M584" s="185"/>
      <c r="N584" s="185"/>
      <c r="O584" s="185"/>
      <c r="P584" s="185"/>
      <c r="Q584" s="185"/>
      <c r="R584" s="185"/>
      <c r="S584" s="185"/>
      <c r="T584" s="185"/>
      <c r="U584" s="185"/>
      <c r="V584" s="185"/>
      <c r="W584" s="185"/>
      <c r="X584" s="185"/>
    </row>
    <row r="585" spans="6:24" x14ac:dyDescent="0.2">
      <c r="F585" s="185"/>
      <c r="G585" s="185"/>
      <c r="H585" s="185"/>
      <c r="I585" s="185"/>
      <c r="J585" s="185"/>
      <c r="K585" s="185"/>
      <c r="L585" s="185"/>
      <c r="M585" s="185"/>
      <c r="N585" s="185"/>
      <c r="O585" s="185"/>
      <c r="P585" s="185"/>
      <c r="Q585" s="185"/>
      <c r="R585" s="185"/>
      <c r="S585" s="185"/>
      <c r="T585" s="185"/>
      <c r="U585" s="185"/>
      <c r="V585" s="185"/>
      <c r="W585" s="185"/>
      <c r="X585" s="185"/>
    </row>
    <row r="586" spans="6:24" x14ac:dyDescent="0.2">
      <c r="F586" s="185"/>
      <c r="G586" s="185"/>
      <c r="H586" s="185"/>
      <c r="I586" s="185"/>
      <c r="J586" s="185"/>
      <c r="K586" s="185"/>
      <c r="L586" s="185"/>
      <c r="M586" s="185"/>
      <c r="N586" s="185"/>
      <c r="O586" s="185"/>
      <c r="P586" s="185"/>
      <c r="Q586" s="185"/>
      <c r="R586" s="185"/>
      <c r="S586" s="185"/>
      <c r="T586" s="185"/>
      <c r="U586" s="185"/>
      <c r="V586" s="185"/>
      <c r="W586" s="185"/>
      <c r="X586" s="185"/>
    </row>
    <row r="587" spans="6:24" x14ac:dyDescent="0.2">
      <c r="F587" s="185"/>
      <c r="G587" s="185"/>
      <c r="H587" s="185"/>
      <c r="I587" s="185"/>
      <c r="J587" s="185"/>
      <c r="K587" s="185"/>
      <c r="L587" s="185"/>
      <c r="M587" s="185"/>
      <c r="N587" s="185"/>
      <c r="O587" s="185"/>
      <c r="P587" s="185"/>
      <c r="Q587" s="185"/>
      <c r="R587" s="185"/>
      <c r="S587" s="185"/>
      <c r="T587" s="185"/>
      <c r="U587" s="185"/>
      <c r="V587" s="185"/>
      <c r="W587" s="185"/>
      <c r="X587" s="185"/>
    </row>
    <row r="588" spans="6:24" x14ac:dyDescent="0.2">
      <c r="F588" s="185"/>
      <c r="G588" s="185"/>
      <c r="H588" s="185"/>
      <c r="I588" s="185"/>
      <c r="J588" s="185"/>
      <c r="K588" s="185"/>
      <c r="L588" s="185"/>
      <c r="M588" s="185"/>
      <c r="N588" s="185"/>
      <c r="O588" s="185"/>
      <c r="P588" s="185"/>
      <c r="Q588" s="185"/>
      <c r="R588" s="185"/>
      <c r="S588" s="185"/>
      <c r="T588" s="185"/>
      <c r="U588" s="185"/>
      <c r="V588" s="185"/>
      <c r="W588" s="185"/>
      <c r="X588" s="185"/>
    </row>
    <row r="589" spans="6:24" x14ac:dyDescent="0.2">
      <c r="F589" s="185"/>
      <c r="G589" s="185"/>
      <c r="H589" s="185"/>
      <c r="I589" s="185"/>
      <c r="J589" s="185"/>
      <c r="K589" s="185"/>
      <c r="L589" s="185"/>
      <c r="M589" s="185"/>
      <c r="N589" s="185"/>
      <c r="O589" s="185"/>
      <c r="P589" s="185"/>
      <c r="Q589" s="185"/>
      <c r="R589" s="185"/>
      <c r="S589" s="185"/>
      <c r="T589" s="185"/>
      <c r="U589" s="185"/>
      <c r="V589" s="185"/>
      <c r="W589" s="185"/>
      <c r="X589" s="185"/>
    </row>
    <row r="590" spans="6:24" x14ac:dyDescent="0.2">
      <c r="F590" s="185"/>
      <c r="G590" s="185"/>
      <c r="H590" s="185"/>
      <c r="I590" s="185"/>
      <c r="J590" s="185"/>
      <c r="K590" s="185"/>
      <c r="L590" s="185"/>
      <c r="M590" s="185"/>
      <c r="N590" s="185"/>
      <c r="O590" s="185"/>
      <c r="P590" s="185"/>
      <c r="Q590" s="185"/>
      <c r="R590" s="185"/>
      <c r="S590" s="185"/>
      <c r="T590" s="185"/>
      <c r="U590" s="185"/>
      <c r="V590" s="185"/>
      <c r="W590" s="185"/>
      <c r="X590" s="185"/>
    </row>
    <row r="591" spans="6:24" x14ac:dyDescent="0.2">
      <c r="F591" s="185"/>
      <c r="G591" s="185"/>
      <c r="H591" s="185"/>
      <c r="I591" s="185"/>
      <c r="J591" s="185"/>
      <c r="K591" s="185"/>
      <c r="L591" s="185"/>
      <c r="M591" s="185"/>
      <c r="N591" s="185"/>
      <c r="O591" s="185"/>
      <c r="P591" s="185"/>
      <c r="Q591" s="185"/>
      <c r="R591" s="185"/>
      <c r="S591" s="185"/>
      <c r="T591" s="185"/>
      <c r="U591" s="185"/>
      <c r="V591" s="185"/>
      <c r="W591" s="185"/>
      <c r="X591" s="185"/>
    </row>
    <row r="592" spans="6:24" x14ac:dyDescent="0.2">
      <c r="F592" s="185"/>
      <c r="G592" s="185"/>
      <c r="H592" s="185"/>
      <c r="I592" s="185"/>
      <c r="J592" s="185"/>
      <c r="K592" s="185"/>
      <c r="L592" s="185"/>
      <c r="M592" s="185"/>
      <c r="N592" s="185"/>
      <c r="O592" s="185"/>
      <c r="P592" s="185"/>
      <c r="Q592" s="185"/>
      <c r="R592" s="185"/>
      <c r="S592" s="185"/>
      <c r="T592" s="185"/>
      <c r="U592" s="185"/>
      <c r="V592" s="185"/>
      <c r="W592" s="185"/>
      <c r="X592" s="185"/>
    </row>
    <row r="593" spans="6:24" x14ac:dyDescent="0.2">
      <c r="F593" s="185"/>
      <c r="G593" s="185"/>
      <c r="H593" s="185"/>
      <c r="I593" s="185"/>
      <c r="J593" s="185"/>
      <c r="K593" s="185"/>
      <c r="L593" s="185"/>
      <c r="M593" s="185"/>
      <c r="N593" s="185"/>
      <c r="O593" s="185"/>
      <c r="P593" s="185"/>
      <c r="Q593" s="185"/>
      <c r="R593" s="185"/>
      <c r="S593" s="185"/>
      <c r="T593" s="185"/>
      <c r="U593" s="185"/>
      <c r="V593" s="185"/>
      <c r="W593" s="185"/>
      <c r="X593" s="185"/>
    </row>
    <row r="594" spans="6:24" x14ac:dyDescent="0.2">
      <c r="F594" s="185"/>
      <c r="G594" s="185"/>
      <c r="H594" s="185"/>
      <c r="I594" s="185"/>
      <c r="J594" s="185"/>
      <c r="K594" s="185"/>
      <c r="L594" s="185"/>
      <c r="M594" s="185"/>
      <c r="N594" s="185"/>
      <c r="O594" s="185"/>
      <c r="P594" s="185"/>
      <c r="Q594" s="185"/>
      <c r="R594" s="185"/>
      <c r="S594" s="185"/>
      <c r="T594" s="185"/>
      <c r="U594" s="185"/>
      <c r="V594" s="185"/>
      <c r="W594" s="185"/>
      <c r="X594" s="185"/>
    </row>
    <row r="595" spans="6:24" x14ac:dyDescent="0.2">
      <c r="F595" s="185"/>
      <c r="G595" s="185"/>
      <c r="H595" s="185"/>
      <c r="I595" s="185"/>
      <c r="J595" s="185"/>
      <c r="K595" s="185"/>
      <c r="L595" s="185"/>
      <c r="M595" s="185"/>
      <c r="N595" s="185"/>
      <c r="O595" s="185"/>
      <c r="P595" s="185"/>
      <c r="Q595" s="185"/>
      <c r="R595" s="185"/>
      <c r="S595" s="185"/>
      <c r="T595" s="185"/>
      <c r="U595" s="185"/>
      <c r="V595" s="185"/>
      <c r="W595" s="185"/>
      <c r="X595" s="185"/>
    </row>
    <row r="596" spans="6:24" x14ac:dyDescent="0.2">
      <c r="F596" s="185"/>
      <c r="G596" s="185"/>
      <c r="H596" s="185"/>
      <c r="I596" s="185"/>
      <c r="J596" s="185"/>
      <c r="K596" s="185"/>
      <c r="L596" s="185"/>
      <c r="M596" s="185"/>
      <c r="N596" s="185"/>
      <c r="O596" s="185"/>
      <c r="P596" s="185"/>
      <c r="Q596" s="185"/>
      <c r="R596" s="185"/>
      <c r="S596" s="185"/>
      <c r="T596" s="185"/>
      <c r="U596" s="185"/>
      <c r="V596" s="185"/>
      <c r="W596" s="185"/>
      <c r="X596" s="185"/>
    </row>
    <row r="597" spans="6:24" x14ac:dyDescent="0.2">
      <c r="F597" s="185"/>
      <c r="G597" s="185"/>
      <c r="H597" s="185"/>
      <c r="I597" s="185"/>
      <c r="J597" s="185"/>
      <c r="K597" s="185"/>
      <c r="L597" s="185"/>
      <c r="M597" s="185"/>
      <c r="N597" s="185"/>
      <c r="O597" s="185"/>
      <c r="P597" s="185"/>
      <c r="Q597" s="185"/>
      <c r="R597" s="185"/>
      <c r="S597" s="185"/>
      <c r="T597" s="185"/>
      <c r="U597" s="185"/>
      <c r="V597" s="185"/>
      <c r="W597" s="185"/>
      <c r="X597" s="185"/>
    </row>
    <row r="598" spans="6:24" x14ac:dyDescent="0.2">
      <c r="F598" s="185"/>
      <c r="G598" s="185"/>
      <c r="H598" s="185"/>
      <c r="I598" s="185"/>
      <c r="J598" s="185"/>
      <c r="K598" s="185"/>
      <c r="L598" s="185"/>
      <c r="M598" s="185"/>
      <c r="N598" s="185"/>
      <c r="O598" s="185"/>
      <c r="P598" s="185"/>
      <c r="Q598" s="185"/>
      <c r="R598" s="185"/>
      <c r="S598" s="185"/>
      <c r="T598" s="185"/>
      <c r="U598" s="185"/>
      <c r="V598" s="185"/>
      <c r="W598" s="185"/>
      <c r="X598" s="185"/>
    </row>
    <row r="599" spans="6:24" x14ac:dyDescent="0.2">
      <c r="F599" s="185"/>
      <c r="G599" s="185"/>
      <c r="H599" s="185"/>
      <c r="I599" s="185"/>
      <c r="J599" s="185"/>
      <c r="K599" s="185"/>
      <c r="L599" s="185"/>
      <c r="M599" s="185"/>
      <c r="N599" s="185"/>
      <c r="O599" s="185"/>
      <c r="P599" s="185"/>
      <c r="Q599" s="185"/>
      <c r="R599" s="185"/>
      <c r="S599" s="185"/>
      <c r="T599" s="185"/>
      <c r="U599" s="185"/>
      <c r="V599" s="185"/>
      <c r="W599" s="185"/>
      <c r="X599" s="185"/>
    </row>
    <row r="600" spans="6:24" x14ac:dyDescent="0.2">
      <c r="F600" s="185"/>
      <c r="G600" s="185"/>
      <c r="H600" s="185"/>
      <c r="I600" s="185"/>
      <c r="J600" s="185"/>
      <c r="K600" s="185"/>
      <c r="L600" s="185"/>
      <c r="M600" s="185"/>
      <c r="N600" s="185"/>
      <c r="O600" s="185"/>
      <c r="P600" s="185"/>
      <c r="Q600" s="185"/>
      <c r="R600" s="185"/>
      <c r="S600" s="185"/>
      <c r="T600" s="185"/>
      <c r="U600" s="185"/>
      <c r="V600" s="185"/>
      <c r="W600" s="185"/>
      <c r="X600" s="185"/>
    </row>
    <row r="601" spans="6:24" x14ac:dyDescent="0.2">
      <c r="F601" s="185"/>
      <c r="G601" s="185"/>
      <c r="H601" s="185"/>
      <c r="I601" s="185"/>
      <c r="J601" s="185"/>
      <c r="K601" s="185"/>
      <c r="L601" s="185"/>
      <c r="M601" s="185"/>
      <c r="N601" s="185"/>
      <c r="O601" s="185"/>
      <c r="P601" s="185"/>
      <c r="Q601" s="185"/>
      <c r="R601" s="185"/>
      <c r="S601" s="185"/>
      <c r="T601" s="185"/>
      <c r="U601" s="185"/>
      <c r="V601" s="185"/>
      <c r="W601" s="185"/>
      <c r="X601" s="185"/>
    </row>
    <row r="602" spans="6:24" x14ac:dyDescent="0.2">
      <c r="F602" s="185"/>
      <c r="G602" s="185"/>
      <c r="H602" s="185"/>
      <c r="I602" s="185"/>
      <c r="J602" s="185"/>
      <c r="K602" s="185"/>
      <c r="L602" s="185"/>
      <c r="M602" s="185"/>
      <c r="N602" s="185"/>
      <c r="O602" s="185"/>
      <c r="P602" s="185"/>
      <c r="Q602" s="185"/>
      <c r="R602" s="185"/>
      <c r="S602" s="185"/>
      <c r="T602" s="185"/>
      <c r="U602" s="185"/>
      <c r="V602" s="185"/>
      <c r="W602" s="185"/>
      <c r="X602" s="185"/>
    </row>
    <row r="603" spans="6:24" x14ac:dyDescent="0.2">
      <c r="F603" s="185"/>
      <c r="G603" s="185"/>
      <c r="H603" s="185"/>
      <c r="I603" s="185"/>
      <c r="J603" s="185"/>
      <c r="K603" s="185"/>
      <c r="L603" s="185"/>
      <c r="M603" s="185"/>
      <c r="N603" s="185"/>
      <c r="O603" s="185"/>
      <c r="P603" s="185"/>
      <c r="Q603" s="185"/>
      <c r="R603" s="185"/>
      <c r="S603" s="185"/>
      <c r="T603" s="185"/>
      <c r="U603" s="185"/>
      <c r="V603" s="185"/>
      <c r="W603" s="185"/>
      <c r="X603" s="185"/>
    </row>
    <row r="604" spans="6:24" x14ac:dyDescent="0.2">
      <c r="F604" s="185"/>
      <c r="G604" s="185"/>
      <c r="H604" s="185"/>
      <c r="I604" s="185"/>
      <c r="J604" s="185"/>
      <c r="K604" s="185"/>
      <c r="L604" s="185"/>
      <c r="M604" s="185"/>
      <c r="N604" s="185"/>
      <c r="O604" s="185"/>
      <c r="P604" s="185"/>
      <c r="Q604" s="185"/>
      <c r="R604" s="185"/>
      <c r="S604" s="185"/>
      <c r="T604" s="185"/>
      <c r="U604" s="185"/>
      <c r="V604" s="185"/>
      <c r="W604" s="185"/>
      <c r="X604" s="185"/>
    </row>
    <row r="605" spans="6:24" x14ac:dyDescent="0.2">
      <c r="F605" s="185"/>
      <c r="G605" s="185"/>
      <c r="H605" s="185"/>
      <c r="I605" s="185"/>
      <c r="J605" s="185"/>
      <c r="K605" s="185"/>
      <c r="L605" s="185"/>
      <c r="M605" s="185"/>
      <c r="N605" s="185"/>
      <c r="O605" s="185"/>
      <c r="P605" s="185"/>
      <c r="Q605" s="185"/>
      <c r="R605" s="185"/>
      <c r="S605" s="185"/>
      <c r="T605" s="185"/>
      <c r="U605" s="185"/>
      <c r="V605" s="185"/>
      <c r="W605" s="185"/>
      <c r="X605" s="185"/>
    </row>
    <row r="606" spans="6:24" x14ac:dyDescent="0.2">
      <c r="F606" s="185"/>
      <c r="G606" s="185"/>
      <c r="H606" s="185"/>
      <c r="I606" s="185"/>
      <c r="J606" s="185"/>
      <c r="K606" s="185"/>
      <c r="L606" s="185"/>
      <c r="M606" s="185"/>
      <c r="N606" s="185"/>
      <c r="O606" s="185"/>
      <c r="P606" s="185"/>
      <c r="Q606" s="185"/>
      <c r="R606" s="185"/>
      <c r="S606" s="185"/>
      <c r="T606" s="185"/>
      <c r="U606" s="185"/>
      <c r="V606" s="185"/>
      <c r="W606" s="185"/>
      <c r="X606" s="185"/>
    </row>
    <row r="607" spans="6:24" x14ac:dyDescent="0.2">
      <c r="F607" s="185"/>
      <c r="G607" s="185"/>
      <c r="H607" s="185"/>
      <c r="I607" s="185"/>
      <c r="J607" s="185"/>
      <c r="K607" s="185"/>
      <c r="L607" s="185"/>
      <c r="M607" s="185"/>
      <c r="N607" s="185"/>
      <c r="O607" s="185"/>
      <c r="P607" s="185"/>
      <c r="Q607" s="185"/>
      <c r="R607" s="185"/>
      <c r="S607" s="185"/>
      <c r="T607" s="185"/>
      <c r="U607" s="185"/>
      <c r="V607" s="185"/>
      <c r="W607" s="185"/>
      <c r="X607" s="185"/>
    </row>
    <row r="608" spans="6:24" x14ac:dyDescent="0.2">
      <c r="F608" s="185"/>
      <c r="G608" s="185"/>
      <c r="H608" s="185"/>
      <c r="I608" s="185"/>
      <c r="J608" s="185"/>
      <c r="K608" s="185"/>
      <c r="L608" s="185"/>
      <c r="M608" s="185"/>
      <c r="N608" s="185"/>
      <c r="O608" s="185"/>
      <c r="P608" s="185"/>
      <c r="Q608" s="185"/>
      <c r="R608" s="185"/>
      <c r="S608" s="185"/>
      <c r="T608" s="185"/>
      <c r="U608" s="185"/>
      <c r="V608" s="185"/>
      <c r="W608" s="185"/>
      <c r="X608" s="185"/>
    </row>
    <row r="609" spans="6:24" x14ac:dyDescent="0.2">
      <c r="F609" s="185"/>
      <c r="G609" s="185"/>
      <c r="H609" s="185"/>
      <c r="I609" s="185"/>
      <c r="J609" s="185"/>
      <c r="K609" s="185"/>
      <c r="L609" s="185"/>
      <c r="M609" s="185"/>
      <c r="N609" s="185"/>
      <c r="O609" s="185"/>
      <c r="P609" s="185"/>
      <c r="Q609" s="185"/>
      <c r="R609" s="185"/>
      <c r="S609" s="185"/>
      <c r="T609" s="185"/>
      <c r="U609" s="185"/>
      <c r="V609" s="185"/>
      <c r="W609" s="185"/>
      <c r="X609" s="185"/>
    </row>
    <row r="610" spans="6:24" x14ac:dyDescent="0.2">
      <c r="F610" s="185"/>
      <c r="G610" s="185"/>
      <c r="H610" s="185"/>
      <c r="I610" s="185"/>
      <c r="J610" s="185"/>
      <c r="K610" s="185"/>
      <c r="L610" s="185"/>
      <c r="M610" s="185"/>
      <c r="N610" s="185"/>
      <c r="O610" s="185"/>
      <c r="P610" s="185"/>
      <c r="Q610" s="185"/>
      <c r="R610" s="185"/>
      <c r="S610" s="185"/>
      <c r="T610" s="185"/>
      <c r="U610" s="185"/>
      <c r="V610" s="185"/>
      <c r="W610" s="185"/>
      <c r="X610" s="185"/>
    </row>
    <row r="611" spans="6:24" x14ac:dyDescent="0.2">
      <c r="F611" s="185"/>
      <c r="G611" s="185"/>
      <c r="H611" s="185"/>
      <c r="I611" s="185"/>
      <c r="J611" s="185"/>
      <c r="K611" s="185"/>
      <c r="L611" s="185"/>
      <c r="M611" s="185"/>
      <c r="N611" s="185"/>
      <c r="O611" s="185"/>
      <c r="P611" s="185"/>
      <c r="Q611" s="185"/>
      <c r="R611" s="185"/>
      <c r="S611" s="185"/>
      <c r="T611" s="185"/>
      <c r="U611" s="185"/>
      <c r="V611" s="185"/>
      <c r="W611" s="185"/>
      <c r="X611" s="185"/>
    </row>
    <row r="612" spans="6:24" x14ac:dyDescent="0.2">
      <c r="F612" s="185"/>
      <c r="G612" s="185"/>
      <c r="H612" s="185"/>
      <c r="I612" s="185"/>
      <c r="J612" s="185"/>
      <c r="K612" s="185"/>
      <c r="L612" s="185"/>
      <c r="M612" s="185"/>
      <c r="N612" s="185"/>
      <c r="O612" s="185"/>
      <c r="P612" s="185"/>
      <c r="Q612" s="185"/>
      <c r="R612" s="185"/>
      <c r="S612" s="185"/>
      <c r="T612" s="185"/>
      <c r="U612" s="185"/>
      <c r="V612" s="185"/>
      <c r="W612" s="185"/>
      <c r="X612" s="185"/>
    </row>
    <row r="613" spans="6:24" x14ac:dyDescent="0.2">
      <c r="F613" s="185"/>
      <c r="G613" s="185"/>
      <c r="H613" s="185"/>
      <c r="I613" s="185"/>
      <c r="J613" s="185"/>
      <c r="K613" s="185"/>
      <c r="L613" s="185"/>
      <c r="M613" s="185"/>
      <c r="N613" s="185"/>
      <c r="O613" s="185"/>
      <c r="P613" s="185"/>
      <c r="Q613" s="185"/>
      <c r="R613" s="185"/>
      <c r="S613" s="185"/>
      <c r="T613" s="185"/>
      <c r="U613" s="185"/>
      <c r="V613" s="185"/>
      <c r="W613" s="185"/>
      <c r="X613" s="185"/>
    </row>
    <row r="614" spans="6:24" x14ac:dyDescent="0.2">
      <c r="F614" s="185"/>
      <c r="G614" s="185"/>
      <c r="H614" s="185"/>
      <c r="I614" s="185"/>
      <c r="J614" s="185"/>
      <c r="K614" s="185"/>
      <c r="L614" s="185"/>
      <c r="M614" s="185"/>
      <c r="N614" s="185"/>
      <c r="O614" s="185"/>
      <c r="P614" s="185"/>
      <c r="Q614" s="185"/>
      <c r="R614" s="185"/>
      <c r="S614" s="185"/>
      <c r="T614" s="185"/>
      <c r="U614" s="185"/>
      <c r="V614" s="185"/>
      <c r="W614" s="185"/>
      <c r="X614" s="185"/>
    </row>
    <row r="615" spans="6:24" x14ac:dyDescent="0.2">
      <c r="F615" s="185"/>
      <c r="G615" s="185"/>
      <c r="H615" s="185"/>
      <c r="I615" s="185"/>
      <c r="J615" s="185"/>
      <c r="K615" s="185"/>
      <c r="L615" s="185"/>
      <c r="M615" s="185"/>
      <c r="N615" s="185"/>
      <c r="O615" s="185"/>
      <c r="P615" s="185"/>
      <c r="Q615" s="185"/>
      <c r="R615" s="185"/>
      <c r="S615" s="185"/>
      <c r="T615" s="185"/>
      <c r="U615" s="185"/>
      <c r="V615" s="185"/>
      <c r="W615" s="185"/>
      <c r="X615" s="185"/>
    </row>
    <row r="616" spans="6:24" x14ac:dyDescent="0.2">
      <c r="F616" s="185"/>
      <c r="G616" s="185"/>
      <c r="H616" s="185"/>
      <c r="I616" s="185"/>
      <c r="J616" s="185"/>
      <c r="K616" s="185"/>
      <c r="L616" s="185"/>
      <c r="M616" s="185"/>
      <c r="N616" s="185"/>
      <c r="O616" s="185"/>
      <c r="P616" s="185"/>
      <c r="Q616" s="185"/>
      <c r="R616" s="185"/>
      <c r="S616" s="185"/>
      <c r="T616" s="185"/>
      <c r="U616" s="185"/>
      <c r="V616" s="185"/>
      <c r="W616" s="185"/>
      <c r="X616" s="185"/>
    </row>
    <row r="617" spans="6:24" x14ac:dyDescent="0.2">
      <c r="F617" s="185"/>
      <c r="G617" s="185"/>
      <c r="H617" s="185"/>
      <c r="I617" s="185"/>
      <c r="J617" s="185"/>
      <c r="K617" s="185"/>
      <c r="L617" s="185"/>
      <c r="M617" s="185"/>
      <c r="N617" s="185"/>
      <c r="O617" s="185"/>
      <c r="P617" s="185"/>
      <c r="Q617" s="185"/>
      <c r="R617" s="185"/>
      <c r="S617" s="185"/>
      <c r="T617" s="185"/>
      <c r="U617" s="185"/>
      <c r="V617" s="185"/>
      <c r="W617" s="185"/>
      <c r="X617" s="185"/>
    </row>
    <row r="618" spans="6:24" x14ac:dyDescent="0.2">
      <c r="F618" s="185"/>
      <c r="G618" s="185"/>
      <c r="H618" s="185"/>
      <c r="I618" s="185"/>
      <c r="J618" s="185"/>
      <c r="K618" s="185"/>
      <c r="L618" s="185"/>
      <c r="M618" s="185"/>
      <c r="N618" s="185"/>
      <c r="O618" s="185"/>
      <c r="P618" s="185"/>
      <c r="Q618" s="185"/>
      <c r="R618" s="185"/>
      <c r="S618" s="185"/>
      <c r="T618" s="185"/>
      <c r="U618" s="185"/>
      <c r="V618" s="185"/>
      <c r="W618" s="185"/>
      <c r="X618" s="185"/>
    </row>
    <row r="619" spans="6:24" x14ac:dyDescent="0.2">
      <c r="F619" s="185"/>
      <c r="G619" s="185"/>
      <c r="H619" s="185"/>
      <c r="I619" s="185"/>
      <c r="J619" s="185"/>
      <c r="K619" s="185"/>
      <c r="L619" s="185"/>
      <c r="M619" s="185"/>
      <c r="N619" s="185"/>
      <c r="O619" s="185"/>
      <c r="P619" s="185"/>
      <c r="Q619" s="185"/>
      <c r="R619" s="185"/>
      <c r="S619" s="185"/>
      <c r="T619" s="185"/>
      <c r="U619" s="185"/>
      <c r="V619" s="185"/>
      <c r="W619" s="185"/>
      <c r="X619" s="185"/>
    </row>
    <row r="620" spans="6:24" x14ac:dyDescent="0.2">
      <c r="F620" s="185"/>
      <c r="G620" s="185"/>
      <c r="H620" s="185"/>
      <c r="I620" s="185"/>
      <c r="J620" s="185"/>
      <c r="K620" s="185"/>
      <c r="L620" s="185"/>
      <c r="M620" s="185"/>
      <c r="N620" s="185"/>
      <c r="O620" s="185"/>
      <c r="P620" s="185"/>
      <c r="Q620" s="185"/>
      <c r="R620" s="185"/>
      <c r="S620" s="185"/>
      <c r="T620" s="185"/>
      <c r="U620" s="185"/>
      <c r="V620" s="185"/>
      <c r="W620" s="185"/>
      <c r="X620" s="185"/>
    </row>
    <row r="621" spans="6:24" x14ac:dyDescent="0.2">
      <c r="F621" s="185"/>
      <c r="G621" s="185"/>
      <c r="H621" s="185"/>
      <c r="I621" s="185"/>
      <c r="J621" s="185"/>
      <c r="K621" s="185"/>
      <c r="L621" s="185"/>
      <c r="M621" s="185"/>
      <c r="N621" s="185"/>
      <c r="O621" s="185"/>
      <c r="P621" s="185"/>
      <c r="Q621" s="185"/>
      <c r="R621" s="185"/>
      <c r="S621" s="185"/>
      <c r="T621" s="185"/>
      <c r="U621" s="185"/>
      <c r="V621" s="185"/>
      <c r="W621" s="185"/>
      <c r="X621" s="185"/>
    </row>
    <row r="622" spans="6:24" x14ac:dyDescent="0.2">
      <c r="F622" s="185"/>
      <c r="G622" s="185"/>
      <c r="H622" s="185"/>
      <c r="I622" s="185"/>
      <c r="J622" s="185"/>
      <c r="K622" s="185"/>
      <c r="L622" s="185"/>
      <c r="M622" s="185"/>
      <c r="N622" s="185"/>
      <c r="O622" s="185"/>
      <c r="P622" s="185"/>
      <c r="Q622" s="185"/>
      <c r="R622" s="185"/>
      <c r="S622" s="185"/>
      <c r="T622" s="185"/>
      <c r="U622" s="185"/>
      <c r="V622" s="185"/>
      <c r="W622" s="185"/>
      <c r="X622" s="185"/>
    </row>
    <row r="623" spans="6:24" x14ac:dyDescent="0.2">
      <c r="F623" s="185"/>
      <c r="G623" s="185"/>
      <c r="H623" s="185"/>
      <c r="I623" s="185"/>
      <c r="J623" s="185"/>
      <c r="K623" s="185"/>
      <c r="L623" s="185"/>
      <c r="M623" s="185"/>
      <c r="N623" s="185"/>
      <c r="O623" s="185"/>
      <c r="P623" s="185"/>
      <c r="Q623" s="185"/>
      <c r="R623" s="185"/>
      <c r="S623" s="185"/>
      <c r="T623" s="185"/>
      <c r="U623" s="185"/>
      <c r="V623" s="185"/>
      <c r="W623" s="185"/>
      <c r="X623" s="185"/>
    </row>
    <row r="624" spans="6:24" x14ac:dyDescent="0.2">
      <c r="F624" s="185"/>
      <c r="G624" s="185"/>
      <c r="H624" s="185"/>
      <c r="I624" s="185"/>
      <c r="J624" s="185"/>
      <c r="K624" s="185"/>
      <c r="L624" s="185"/>
      <c r="M624" s="185"/>
      <c r="N624" s="185"/>
      <c r="O624" s="185"/>
      <c r="P624" s="185"/>
      <c r="Q624" s="185"/>
      <c r="R624" s="185"/>
      <c r="S624" s="185"/>
      <c r="T624" s="185"/>
      <c r="U624" s="185"/>
      <c r="V624" s="185"/>
      <c r="W624" s="185"/>
      <c r="X624" s="185"/>
    </row>
    <row r="625" spans="6:24" x14ac:dyDescent="0.2">
      <c r="F625" s="185"/>
      <c r="G625" s="185"/>
      <c r="H625" s="185"/>
      <c r="I625" s="185"/>
      <c r="J625" s="185"/>
      <c r="K625" s="185"/>
      <c r="L625" s="185"/>
      <c r="M625" s="185"/>
      <c r="N625" s="185"/>
      <c r="O625" s="185"/>
      <c r="P625" s="185"/>
      <c r="Q625" s="185"/>
      <c r="R625" s="185"/>
      <c r="S625" s="185"/>
      <c r="T625" s="185"/>
      <c r="U625" s="185"/>
      <c r="V625" s="185"/>
      <c r="W625" s="185"/>
      <c r="X625" s="185"/>
    </row>
    <row r="626" spans="6:24" x14ac:dyDescent="0.2">
      <c r="F626" s="185"/>
      <c r="G626" s="185"/>
      <c r="H626" s="185"/>
      <c r="I626" s="185"/>
      <c r="J626" s="185"/>
      <c r="K626" s="185"/>
      <c r="L626" s="185"/>
      <c r="M626" s="185"/>
      <c r="N626" s="185"/>
      <c r="O626" s="185"/>
      <c r="P626" s="185"/>
      <c r="Q626" s="185"/>
      <c r="R626" s="185"/>
      <c r="S626" s="185"/>
      <c r="T626" s="185"/>
      <c r="U626" s="185"/>
      <c r="V626" s="185"/>
      <c r="W626" s="185"/>
      <c r="X626" s="185"/>
    </row>
    <row r="627" spans="6:24" x14ac:dyDescent="0.2">
      <c r="F627" s="185"/>
      <c r="G627" s="185"/>
      <c r="H627" s="185"/>
      <c r="I627" s="185"/>
      <c r="J627" s="185"/>
      <c r="K627" s="185"/>
      <c r="L627" s="185"/>
      <c r="M627" s="185"/>
      <c r="N627" s="185"/>
      <c r="O627" s="185"/>
      <c r="P627" s="185"/>
      <c r="Q627" s="185"/>
      <c r="R627" s="185"/>
      <c r="S627" s="185"/>
      <c r="T627" s="185"/>
      <c r="U627" s="185"/>
      <c r="V627" s="185"/>
      <c r="W627" s="185"/>
      <c r="X627" s="185"/>
    </row>
    <row r="628" spans="6:24" x14ac:dyDescent="0.2">
      <c r="F628" s="185"/>
      <c r="G628" s="185"/>
      <c r="H628" s="185"/>
      <c r="I628" s="185"/>
      <c r="J628" s="185"/>
      <c r="K628" s="185"/>
      <c r="L628" s="185"/>
      <c r="M628" s="185"/>
      <c r="N628" s="185"/>
      <c r="O628" s="185"/>
      <c r="P628" s="185"/>
      <c r="Q628" s="185"/>
      <c r="R628" s="185"/>
      <c r="S628" s="185"/>
      <c r="T628" s="185"/>
      <c r="U628" s="185"/>
      <c r="V628" s="185"/>
      <c r="W628" s="185"/>
      <c r="X628" s="185"/>
    </row>
    <row r="629" spans="6:24" x14ac:dyDescent="0.2">
      <c r="F629" s="185"/>
      <c r="G629" s="185"/>
      <c r="H629" s="185"/>
      <c r="I629" s="185"/>
      <c r="J629" s="185"/>
      <c r="K629" s="185"/>
      <c r="L629" s="185"/>
      <c r="M629" s="185"/>
      <c r="N629" s="185"/>
      <c r="O629" s="185"/>
      <c r="P629" s="185"/>
      <c r="Q629" s="185"/>
      <c r="R629" s="185"/>
      <c r="S629" s="185"/>
      <c r="T629" s="185"/>
      <c r="U629" s="185"/>
      <c r="V629" s="185"/>
      <c r="W629" s="185"/>
      <c r="X629" s="185"/>
    </row>
    <row r="630" spans="6:24" x14ac:dyDescent="0.2">
      <c r="F630" s="185"/>
      <c r="G630" s="185"/>
      <c r="H630" s="185"/>
      <c r="I630" s="185"/>
      <c r="J630" s="185"/>
      <c r="K630" s="185"/>
      <c r="L630" s="185"/>
      <c r="M630" s="185"/>
      <c r="N630" s="185"/>
      <c r="O630" s="185"/>
      <c r="P630" s="185"/>
      <c r="Q630" s="185"/>
      <c r="R630" s="185"/>
      <c r="S630" s="185"/>
      <c r="T630" s="185"/>
      <c r="U630" s="185"/>
      <c r="V630" s="185"/>
      <c r="W630" s="185"/>
      <c r="X630" s="185"/>
    </row>
    <row r="631" spans="6:24" x14ac:dyDescent="0.2">
      <c r="F631" s="185"/>
      <c r="G631" s="185"/>
      <c r="H631" s="185"/>
      <c r="I631" s="185"/>
      <c r="J631" s="185"/>
      <c r="K631" s="185"/>
      <c r="L631" s="185"/>
      <c r="M631" s="185"/>
      <c r="N631" s="185"/>
      <c r="O631" s="185"/>
      <c r="P631" s="185"/>
      <c r="Q631" s="185"/>
      <c r="R631" s="185"/>
      <c r="S631" s="185"/>
      <c r="T631" s="185"/>
      <c r="U631" s="185"/>
      <c r="V631" s="185"/>
      <c r="W631" s="185"/>
      <c r="X631" s="185"/>
    </row>
    <row r="632" spans="6:24" x14ac:dyDescent="0.2">
      <c r="F632" s="185"/>
      <c r="G632" s="185"/>
      <c r="H632" s="185"/>
      <c r="I632" s="185"/>
      <c r="J632" s="185"/>
      <c r="K632" s="185"/>
      <c r="L632" s="185"/>
      <c r="M632" s="185"/>
      <c r="N632" s="185"/>
      <c r="O632" s="185"/>
      <c r="P632" s="185"/>
      <c r="Q632" s="185"/>
      <c r="R632" s="185"/>
      <c r="S632" s="185"/>
      <c r="T632" s="185"/>
      <c r="U632" s="185"/>
      <c r="V632" s="185"/>
      <c r="W632" s="185"/>
      <c r="X632" s="185"/>
    </row>
    <row r="633" spans="6:24" x14ac:dyDescent="0.2">
      <c r="F633" s="185"/>
      <c r="G633" s="185"/>
      <c r="H633" s="185"/>
      <c r="I633" s="185"/>
      <c r="J633" s="185"/>
      <c r="K633" s="185"/>
      <c r="L633" s="185"/>
      <c r="M633" s="185"/>
      <c r="N633" s="185"/>
      <c r="O633" s="185"/>
      <c r="P633" s="185"/>
      <c r="Q633" s="185"/>
      <c r="R633" s="185"/>
      <c r="S633" s="185"/>
      <c r="T633" s="185"/>
      <c r="U633" s="185"/>
      <c r="V633" s="185"/>
      <c r="W633" s="185"/>
      <c r="X633" s="185"/>
    </row>
    <row r="634" spans="6:24" x14ac:dyDescent="0.2">
      <c r="F634" s="185"/>
      <c r="G634" s="185"/>
      <c r="H634" s="185"/>
      <c r="I634" s="185"/>
      <c r="J634" s="185"/>
      <c r="K634" s="185"/>
      <c r="L634" s="185"/>
      <c r="M634" s="185"/>
      <c r="N634" s="185"/>
      <c r="O634" s="185"/>
      <c r="P634" s="185"/>
      <c r="Q634" s="185"/>
      <c r="R634" s="185"/>
      <c r="S634" s="185"/>
      <c r="T634" s="185"/>
      <c r="U634" s="185"/>
      <c r="V634" s="185"/>
      <c r="W634" s="185"/>
      <c r="X634" s="185"/>
    </row>
    <row r="635" spans="6:24" x14ac:dyDescent="0.2">
      <c r="F635" s="185"/>
      <c r="G635" s="185"/>
      <c r="H635" s="185"/>
      <c r="I635" s="185"/>
      <c r="J635" s="185"/>
      <c r="K635" s="185"/>
      <c r="L635" s="185"/>
      <c r="M635" s="185"/>
      <c r="N635" s="185"/>
      <c r="O635" s="185"/>
      <c r="P635" s="185"/>
      <c r="Q635" s="185"/>
      <c r="R635" s="185"/>
      <c r="S635" s="185"/>
      <c r="T635" s="185"/>
      <c r="U635" s="185"/>
      <c r="V635" s="185"/>
      <c r="W635" s="185"/>
      <c r="X635" s="185"/>
    </row>
    <row r="636" spans="6:24" x14ac:dyDescent="0.2">
      <c r="F636" s="185"/>
      <c r="G636" s="185"/>
      <c r="H636" s="185"/>
      <c r="I636" s="185"/>
      <c r="J636" s="185"/>
      <c r="K636" s="185"/>
      <c r="L636" s="185"/>
      <c r="M636" s="185"/>
      <c r="N636" s="185"/>
      <c r="O636" s="185"/>
      <c r="P636" s="185"/>
      <c r="Q636" s="185"/>
      <c r="R636" s="185"/>
      <c r="S636" s="185"/>
      <c r="T636" s="185"/>
      <c r="U636" s="185"/>
      <c r="V636" s="185"/>
      <c r="W636" s="185"/>
      <c r="X636" s="185"/>
    </row>
    <row r="637" spans="6:24" x14ac:dyDescent="0.2">
      <c r="F637" s="185"/>
      <c r="G637" s="185"/>
      <c r="H637" s="185"/>
      <c r="I637" s="185"/>
      <c r="J637" s="185"/>
      <c r="K637" s="185"/>
      <c r="L637" s="185"/>
      <c r="M637" s="185"/>
      <c r="N637" s="185"/>
      <c r="O637" s="185"/>
      <c r="P637" s="185"/>
      <c r="Q637" s="185"/>
      <c r="R637" s="185"/>
      <c r="S637" s="185"/>
      <c r="T637" s="185"/>
      <c r="U637" s="185"/>
      <c r="V637" s="185"/>
      <c r="W637" s="185"/>
      <c r="X637" s="185"/>
    </row>
    <row r="638" spans="6:24" x14ac:dyDescent="0.2">
      <c r="F638" s="185"/>
      <c r="G638" s="185"/>
      <c r="H638" s="185"/>
      <c r="I638" s="185"/>
      <c r="J638" s="185"/>
      <c r="K638" s="185"/>
      <c r="L638" s="185"/>
      <c r="M638" s="185"/>
      <c r="N638" s="185"/>
      <c r="O638" s="185"/>
      <c r="P638" s="185"/>
      <c r="Q638" s="185"/>
      <c r="R638" s="185"/>
      <c r="S638" s="185"/>
      <c r="T638" s="185"/>
      <c r="U638" s="185"/>
      <c r="V638" s="185"/>
      <c r="W638" s="185"/>
      <c r="X638" s="185"/>
    </row>
    <row r="639" spans="6:24" x14ac:dyDescent="0.2">
      <c r="F639" s="185"/>
      <c r="G639" s="185"/>
      <c r="H639" s="185"/>
      <c r="I639" s="185"/>
      <c r="J639" s="185"/>
      <c r="K639" s="185"/>
      <c r="L639" s="185"/>
      <c r="M639" s="185"/>
      <c r="N639" s="185"/>
      <c r="O639" s="185"/>
      <c r="P639" s="185"/>
      <c r="Q639" s="185"/>
      <c r="R639" s="185"/>
      <c r="S639" s="185"/>
      <c r="T639" s="185"/>
      <c r="U639" s="185"/>
      <c r="V639" s="185"/>
      <c r="W639" s="185"/>
      <c r="X639" s="185"/>
    </row>
    <row r="640" spans="6:24" x14ac:dyDescent="0.2">
      <c r="F640" s="185"/>
      <c r="G640" s="185"/>
      <c r="H640" s="185"/>
      <c r="I640" s="185"/>
      <c r="J640" s="185"/>
      <c r="K640" s="185"/>
      <c r="L640" s="185"/>
      <c r="M640" s="185"/>
      <c r="N640" s="185"/>
      <c r="O640" s="185"/>
      <c r="P640" s="185"/>
      <c r="Q640" s="185"/>
      <c r="R640" s="185"/>
      <c r="S640" s="185"/>
      <c r="T640" s="185"/>
      <c r="U640" s="185"/>
      <c r="V640" s="185"/>
      <c r="W640" s="185"/>
      <c r="X640" s="185"/>
    </row>
    <row r="641" spans="6:24" x14ac:dyDescent="0.2">
      <c r="F641" s="185"/>
      <c r="G641" s="185"/>
      <c r="H641" s="185"/>
      <c r="I641" s="185"/>
      <c r="J641" s="185"/>
      <c r="K641" s="185"/>
      <c r="L641" s="185"/>
      <c r="M641" s="185"/>
      <c r="N641" s="185"/>
      <c r="O641" s="185"/>
      <c r="P641" s="185"/>
      <c r="Q641" s="185"/>
      <c r="R641" s="185"/>
      <c r="S641" s="185"/>
      <c r="T641" s="185"/>
      <c r="U641" s="185"/>
      <c r="V641" s="185"/>
      <c r="W641" s="185"/>
      <c r="X641" s="185"/>
    </row>
    <row r="642" spans="6:24" x14ac:dyDescent="0.2">
      <c r="F642" s="185"/>
      <c r="G642" s="185"/>
      <c r="H642" s="185"/>
      <c r="I642" s="185"/>
      <c r="J642" s="185"/>
      <c r="K642" s="185"/>
      <c r="L642" s="185"/>
      <c r="M642" s="185"/>
      <c r="N642" s="185"/>
      <c r="O642" s="185"/>
      <c r="P642" s="185"/>
      <c r="Q642" s="185"/>
      <c r="R642" s="185"/>
      <c r="S642" s="185"/>
      <c r="T642" s="185"/>
      <c r="U642" s="185"/>
      <c r="V642" s="185"/>
      <c r="W642" s="185"/>
      <c r="X642" s="185"/>
    </row>
    <row r="643" spans="6:24" x14ac:dyDescent="0.2">
      <c r="F643" s="185"/>
      <c r="G643" s="185"/>
      <c r="H643" s="185"/>
      <c r="I643" s="185"/>
      <c r="J643" s="185"/>
      <c r="K643" s="185"/>
      <c r="L643" s="185"/>
      <c r="M643" s="185"/>
      <c r="N643" s="185"/>
      <c r="O643" s="185"/>
      <c r="P643" s="185"/>
      <c r="Q643" s="185"/>
      <c r="R643" s="185"/>
      <c r="S643" s="185"/>
      <c r="T643" s="185"/>
      <c r="U643" s="185"/>
      <c r="V643" s="185"/>
      <c r="W643" s="185"/>
      <c r="X643" s="185"/>
    </row>
    <row r="644" spans="6:24" x14ac:dyDescent="0.2">
      <c r="F644" s="185"/>
      <c r="G644" s="185"/>
      <c r="H644" s="185"/>
      <c r="I644" s="185"/>
      <c r="J644" s="185"/>
      <c r="K644" s="185"/>
      <c r="L644" s="185"/>
      <c r="M644" s="185"/>
      <c r="N644" s="185"/>
      <c r="O644" s="185"/>
      <c r="P644" s="185"/>
      <c r="Q644" s="185"/>
      <c r="R644" s="185"/>
      <c r="S644" s="185"/>
      <c r="T644" s="185"/>
      <c r="U644" s="185"/>
      <c r="V644" s="185"/>
      <c r="W644" s="185"/>
      <c r="X644" s="185"/>
    </row>
    <row r="645" spans="6:24" x14ac:dyDescent="0.2">
      <c r="F645" s="185"/>
      <c r="G645" s="185"/>
      <c r="H645" s="185"/>
      <c r="I645" s="185"/>
      <c r="J645" s="185"/>
      <c r="K645" s="185"/>
      <c r="L645" s="185"/>
      <c r="M645" s="185"/>
      <c r="N645" s="185"/>
      <c r="O645" s="185"/>
      <c r="P645" s="185"/>
      <c r="Q645" s="185"/>
      <c r="R645" s="185"/>
      <c r="S645" s="185"/>
      <c r="T645" s="185"/>
      <c r="U645" s="185"/>
      <c r="V645" s="185"/>
      <c r="W645" s="185"/>
      <c r="X645" s="185"/>
    </row>
    <row r="646" spans="6:24" x14ac:dyDescent="0.2">
      <c r="F646" s="185"/>
      <c r="G646" s="185"/>
      <c r="H646" s="185"/>
      <c r="I646" s="185"/>
      <c r="J646" s="185"/>
      <c r="K646" s="185"/>
      <c r="L646" s="185"/>
      <c r="M646" s="185"/>
      <c r="N646" s="185"/>
      <c r="O646" s="185"/>
      <c r="P646" s="185"/>
      <c r="Q646" s="185"/>
      <c r="R646" s="185"/>
      <c r="S646" s="185"/>
      <c r="T646" s="185"/>
      <c r="U646" s="185"/>
      <c r="V646" s="185"/>
      <c r="W646" s="185"/>
      <c r="X646" s="185"/>
    </row>
    <row r="647" spans="6:24" x14ac:dyDescent="0.2">
      <c r="F647" s="185"/>
      <c r="G647" s="185"/>
      <c r="H647" s="185"/>
      <c r="I647" s="185"/>
      <c r="J647" s="185"/>
      <c r="K647" s="185"/>
      <c r="L647" s="185"/>
      <c r="M647" s="185"/>
      <c r="N647" s="185"/>
      <c r="O647" s="185"/>
      <c r="P647" s="185"/>
      <c r="Q647" s="185"/>
      <c r="R647" s="185"/>
      <c r="S647" s="185"/>
      <c r="T647" s="185"/>
      <c r="U647" s="185"/>
      <c r="V647" s="185"/>
      <c r="W647" s="185"/>
      <c r="X647" s="185"/>
    </row>
    <row r="648" spans="6:24" x14ac:dyDescent="0.2">
      <c r="F648" s="185"/>
      <c r="G648" s="185"/>
      <c r="H648" s="185"/>
      <c r="I648" s="185"/>
      <c r="J648" s="185"/>
      <c r="K648" s="185"/>
      <c r="L648" s="185"/>
      <c r="M648" s="185"/>
      <c r="N648" s="185"/>
      <c r="O648" s="185"/>
      <c r="P648" s="185"/>
      <c r="Q648" s="185"/>
      <c r="R648" s="185"/>
      <c r="S648" s="185"/>
      <c r="T648" s="185"/>
      <c r="U648" s="185"/>
      <c r="V648" s="185"/>
      <c r="W648" s="185"/>
      <c r="X648" s="185"/>
    </row>
    <row r="649" spans="6:24" x14ac:dyDescent="0.2">
      <c r="F649" s="185"/>
      <c r="G649" s="185"/>
      <c r="H649" s="185"/>
      <c r="I649" s="185"/>
      <c r="J649" s="185"/>
      <c r="K649" s="185"/>
      <c r="L649" s="185"/>
      <c r="M649" s="185"/>
      <c r="N649" s="185"/>
      <c r="O649" s="185"/>
      <c r="P649" s="185"/>
      <c r="Q649" s="185"/>
      <c r="R649" s="185"/>
      <c r="S649" s="185"/>
      <c r="T649" s="185"/>
      <c r="U649" s="185"/>
      <c r="V649" s="185"/>
      <c r="W649" s="185"/>
      <c r="X649" s="185"/>
    </row>
    <row r="650" spans="6:24" x14ac:dyDescent="0.2">
      <c r="F650" s="185"/>
      <c r="G650" s="185"/>
      <c r="H650" s="185"/>
      <c r="I650" s="185"/>
      <c r="J650" s="185"/>
      <c r="K650" s="185"/>
      <c r="L650" s="185"/>
      <c r="M650" s="185"/>
      <c r="N650" s="185"/>
      <c r="O650" s="185"/>
      <c r="P650" s="185"/>
      <c r="Q650" s="185"/>
      <c r="R650" s="185"/>
      <c r="S650" s="185"/>
      <c r="T650" s="185"/>
      <c r="U650" s="185"/>
      <c r="V650" s="185"/>
      <c r="W650" s="185"/>
      <c r="X650" s="185"/>
    </row>
    <row r="651" spans="6:24" x14ac:dyDescent="0.2">
      <c r="F651" s="185"/>
      <c r="G651" s="185"/>
      <c r="H651" s="185"/>
      <c r="I651" s="185"/>
      <c r="J651" s="185"/>
      <c r="K651" s="185"/>
      <c r="L651" s="185"/>
      <c r="M651" s="185"/>
      <c r="N651" s="185"/>
      <c r="O651" s="185"/>
      <c r="P651" s="185"/>
      <c r="Q651" s="185"/>
      <c r="R651" s="185"/>
      <c r="S651" s="185"/>
      <c r="T651" s="185"/>
      <c r="U651" s="185"/>
      <c r="V651" s="185"/>
      <c r="W651" s="185"/>
      <c r="X651" s="185"/>
    </row>
    <row r="652" spans="6:24" x14ac:dyDescent="0.2">
      <c r="F652" s="185"/>
      <c r="G652" s="185"/>
      <c r="H652" s="185"/>
      <c r="I652" s="185"/>
      <c r="J652" s="185"/>
      <c r="K652" s="185"/>
      <c r="L652" s="185"/>
      <c r="M652" s="185"/>
      <c r="N652" s="185"/>
      <c r="O652" s="185"/>
      <c r="P652" s="185"/>
      <c r="Q652" s="185"/>
      <c r="R652" s="185"/>
      <c r="S652" s="185"/>
      <c r="T652" s="185"/>
      <c r="U652" s="185"/>
      <c r="V652" s="185"/>
      <c r="W652" s="185"/>
      <c r="X652" s="185"/>
    </row>
    <row r="653" spans="6:24" x14ac:dyDescent="0.2">
      <c r="F653" s="185"/>
      <c r="G653" s="185"/>
      <c r="H653" s="185"/>
      <c r="I653" s="185"/>
      <c r="J653" s="185"/>
      <c r="K653" s="185"/>
      <c r="L653" s="185"/>
      <c r="M653" s="185"/>
      <c r="N653" s="185"/>
      <c r="O653" s="185"/>
      <c r="P653" s="185"/>
      <c r="Q653" s="185"/>
      <c r="R653" s="185"/>
      <c r="S653" s="185"/>
      <c r="T653" s="185"/>
      <c r="U653" s="185"/>
      <c r="V653" s="185"/>
      <c r="W653" s="185"/>
      <c r="X653" s="185"/>
    </row>
    <row r="654" spans="6:24" x14ac:dyDescent="0.2">
      <c r="F654" s="185"/>
      <c r="G654" s="185"/>
      <c r="H654" s="185"/>
      <c r="I654" s="185"/>
      <c r="J654" s="185"/>
      <c r="K654" s="185"/>
      <c r="L654" s="185"/>
      <c r="M654" s="185"/>
      <c r="N654" s="185"/>
      <c r="O654" s="185"/>
      <c r="P654" s="185"/>
      <c r="Q654" s="185"/>
      <c r="R654" s="185"/>
      <c r="S654" s="185"/>
      <c r="T654" s="185"/>
      <c r="U654" s="185"/>
      <c r="V654" s="185"/>
      <c r="W654" s="185"/>
      <c r="X654" s="185"/>
    </row>
    <row r="655" spans="6:24" x14ac:dyDescent="0.2">
      <c r="F655" s="185"/>
      <c r="G655" s="185"/>
      <c r="H655" s="185"/>
      <c r="I655" s="185"/>
      <c r="J655" s="185"/>
      <c r="K655" s="185"/>
      <c r="L655" s="185"/>
      <c r="M655" s="185"/>
      <c r="N655" s="185"/>
      <c r="O655" s="185"/>
      <c r="P655" s="185"/>
      <c r="Q655" s="185"/>
      <c r="R655" s="185"/>
      <c r="S655" s="185"/>
      <c r="T655" s="185"/>
      <c r="U655" s="185"/>
      <c r="V655" s="185"/>
      <c r="W655" s="185"/>
      <c r="X655" s="185"/>
    </row>
    <row r="656" spans="6:24" x14ac:dyDescent="0.2">
      <c r="F656" s="185"/>
      <c r="G656" s="185"/>
      <c r="H656" s="185"/>
      <c r="I656" s="185"/>
      <c r="J656" s="185"/>
      <c r="K656" s="185"/>
      <c r="L656" s="185"/>
      <c r="M656" s="185"/>
      <c r="N656" s="185"/>
      <c r="O656" s="185"/>
      <c r="P656" s="185"/>
      <c r="Q656" s="185"/>
      <c r="R656" s="185"/>
      <c r="S656" s="185"/>
      <c r="T656" s="185"/>
      <c r="U656" s="185"/>
      <c r="V656" s="185"/>
      <c r="W656" s="185"/>
      <c r="X656" s="185"/>
    </row>
    <row r="657" spans="6:24" x14ac:dyDescent="0.2">
      <c r="F657" s="185"/>
      <c r="G657" s="185"/>
      <c r="H657" s="185"/>
      <c r="I657" s="185"/>
      <c r="J657" s="185"/>
      <c r="K657" s="185"/>
      <c r="L657" s="185"/>
      <c r="M657" s="185"/>
      <c r="N657" s="185"/>
      <c r="O657" s="185"/>
      <c r="P657" s="185"/>
      <c r="Q657" s="185"/>
      <c r="R657" s="185"/>
      <c r="S657" s="185"/>
      <c r="T657" s="185"/>
      <c r="U657" s="185"/>
      <c r="V657" s="185"/>
      <c r="W657" s="185"/>
      <c r="X657" s="185"/>
    </row>
    <row r="658" spans="6:24" x14ac:dyDescent="0.2">
      <c r="F658" s="185"/>
      <c r="G658" s="185"/>
      <c r="H658" s="185"/>
      <c r="I658" s="185"/>
      <c r="J658" s="185"/>
      <c r="K658" s="185"/>
      <c r="L658" s="185"/>
      <c r="M658" s="185"/>
      <c r="N658" s="185"/>
      <c r="O658" s="185"/>
      <c r="P658" s="185"/>
      <c r="Q658" s="185"/>
      <c r="R658" s="185"/>
      <c r="S658" s="185"/>
      <c r="T658" s="185"/>
      <c r="U658" s="185"/>
      <c r="V658" s="185"/>
      <c r="W658" s="185"/>
      <c r="X658" s="185"/>
    </row>
    <row r="659" spans="6:24" x14ac:dyDescent="0.2">
      <c r="F659" s="185"/>
      <c r="G659" s="185"/>
      <c r="H659" s="185"/>
      <c r="I659" s="185"/>
      <c r="J659" s="185"/>
      <c r="K659" s="185"/>
      <c r="L659" s="185"/>
      <c r="M659" s="185"/>
      <c r="N659" s="185"/>
      <c r="O659" s="185"/>
      <c r="P659" s="185"/>
      <c r="Q659" s="185"/>
      <c r="R659" s="185"/>
      <c r="S659" s="185"/>
      <c r="T659" s="185"/>
      <c r="U659" s="185"/>
      <c r="V659" s="185"/>
      <c r="W659" s="185"/>
      <c r="X659" s="185"/>
    </row>
    <row r="660" spans="6:24" x14ac:dyDescent="0.2">
      <c r="F660" s="185"/>
      <c r="G660" s="185"/>
      <c r="H660" s="185"/>
      <c r="I660" s="185"/>
      <c r="J660" s="185"/>
      <c r="K660" s="185"/>
      <c r="L660" s="185"/>
      <c r="M660" s="185"/>
      <c r="N660" s="185"/>
      <c r="O660" s="185"/>
      <c r="P660" s="185"/>
      <c r="Q660" s="185"/>
      <c r="R660" s="185"/>
      <c r="S660" s="185"/>
      <c r="T660" s="185"/>
      <c r="U660" s="185"/>
      <c r="V660" s="185"/>
      <c r="W660" s="185"/>
      <c r="X660" s="185"/>
    </row>
    <row r="661" spans="6:24" x14ac:dyDescent="0.2">
      <c r="F661" s="185"/>
      <c r="G661" s="185"/>
      <c r="H661" s="185"/>
      <c r="I661" s="185"/>
      <c r="J661" s="185"/>
      <c r="K661" s="185"/>
      <c r="L661" s="185"/>
      <c r="M661" s="185"/>
      <c r="N661" s="185"/>
      <c r="O661" s="185"/>
      <c r="P661" s="185"/>
      <c r="Q661" s="185"/>
      <c r="R661" s="185"/>
      <c r="S661" s="185"/>
      <c r="T661" s="185"/>
      <c r="U661" s="185"/>
      <c r="V661" s="185"/>
      <c r="W661" s="185"/>
    </row>
    <row r="662" spans="6:24" x14ac:dyDescent="0.2">
      <c r="F662" s="185"/>
      <c r="G662" s="185"/>
      <c r="H662" s="185"/>
      <c r="I662" s="185"/>
      <c r="J662" s="185"/>
      <c r="K662" s="185"/>
      <c r="L662" s="185"/>
      <c r="M662" s="185"/>
      <c r="N662" s="185"/>
      <c r="O662" s="185"/>
      <c r="P662" s="185"/>
      <c r="Q662" s="185"/>
      <c r="R662" s="185"/>
      <c r="S662" s="185"/>
      <c r="T662" s="185"/>
      <c r="U662" s="185"/>
      <c r="V662" s="185"/>
      <c r="W662" s="185"/>
    </row>
    <row r="663" spans="6:24" x14ac:dyDescent="0.2">
      <c r="F663" s="185"/>
      <c r="G663" s="185"/>
      <c r="H663" s="185"/>
      <c r="I663" s="185"/>
      <c r="J663" s="185"/>
      <c r="K663" s="185"/>
      <c r="L663" s="185"/>
      <c r="M663" s="185"/>
      <c r="N663" s="185"/>
      <c r="O663" s="185"/>
      <c r="P663" s="185"/>
      <c r="Q663" s="185"/>
      <c r="R663" s="185"/>
      <c r="S663" s="185"/>
      <c r="T663" s="185"/>
      <c r="U663" s="185"/>
      <c r="V663" s="185"/>
      <c r="W663" s="185"/>
    </row>
    <row r="664" spans="6:24" x14ac:dyDescent="0.2">
      <c r="F664" s="185"/>
      <c r="G664" s="185"/>
      <c r="H664" s="185"/>
      <c r="I664" s="185"/>
      <c r="J664" s="185"/>
      <c r="K664" s="185"/>
      <c r="L664" s="185"/>
      <c r="M664" s="185"/>
      <c r="N664" s="185"/>
      <c r="O664" s="185"/>
      <c r="P664" s="185"/>
      <c r="Q664" s="185"/>
      <c r="R664" s="185"/>
      <c r="S664" s="185"/>
      <c r="T664" s="185"/>
      <c r="U664" s="185"/>
      <c r="V664" s="185"/>
      <c r="W664" s="185"/>
    </row>
    <row r="665" spans="6:24" x14ac:dyDescent="0.2">
      <c r="F665" s="185"/>
      <c r="G665" s="185"/>
      <c r="H665" s="185"/>
      <c r="I665" s="185"/>
      <c r="J665" s="185"/>
      <c r="K665" s="185"/>
      <c r="L665" s="185"/>
      <c r="M665" s="185"/>
      <c r="N665" s="185"/>
      <c r="O665" s="185"/>
      <c r="P665" s="185"/>
      <c r="Q665" s="185"/>
      <c r="R665" s="185"/>
      <c r="S665" s="185"/>
      <c r="T665" s="185"/>
      <c r="U665" s="185"/>
      <c r="V665" s="185"/>
      <c r="W665" s="185"/>
    </row>
    <row r="666" spans="6:24" x14ac:dyDescent="0.2">
      <c r="F666" s="185"/>
      <c r="G666" s="185"/>
      <c r="H666" s="185"/>
      <c r="I666" s="185"/>
      <c r="J666" s="185"/>
      <c r="K666" s="185"/>
      <c r="L666" s="185"/>
      <c r="M666" s="185"/>
      <c r="N666" s="185"/>
      <c r="O666" s="185"/>
      <c r="P666" s="185"/>
      <c r="Q666" s="185"/>
      <c r="R666" s="185"/>
      <c r="S666" s="185"/>
      <c r="T666" s="185"/>
      <c r="U666" s="185"/>
      <c r="V666" s="185"/>
      <c r="W666" s="185"/>
    </row>
    <row r="667" spans="6:24" x14ac:dyDescent="0.2">
      <c r="F667" s="185"/>
      <c r="G667" s="185"/>
      <c r="H667" s="185"/>
      <c r="I667" s="185"/>
      <c r="J667" s="185"/>
      <c r="K667" s="185"/>
      <c r="L667" s="185"/>
      <c r="M667" s="185"/>
      <c r="N667" s="185"/>
      <c r="O667" s="185"/>
      <c r="P667" s="185"/>
      <c r="Q667" s="185"/>
      <c r="R667" s="185"/>
      <c r="S667" s="185"/>
      <c r="T667" s="185"/>
      <c r="U667" s="185"/>
      <c r="V667" s="185"/>
      <c r="W667" s="185"/>
    </row>
    <row r="668" spans="6:24" x14ac:dyDescent="0.2">
      <c r="F668" s="185"/>
      <c r="G668" s="185"/>
      <c r="H668" s="185"/>
      <c r="I668" s="185"/>
      <c r="J668" s="185"/>
      <c r="K668" s="185"/>
      <c r="L668" s="185"/>
      <c r="M668" s="185"/>
      <c r="N668" s="185"/>
      <c r="O668" s="185"/>
      <c r="P668" s="185"/>
      <c r="Q668" s="185"/>
      <c r="R668" s="185"/>
      <c r="S668" s="185"/>
      <c r="T668" s="185"/>
      <c r="U668" s="185"/>
      <c r="V668" s="185"/>
      <c r="W668" s="185"/>
    </row>
    <row r="669" spans="6:24" x14ac:dyDescent="0.2">
      <c r="F669" s="185"/>
      <c r="G669" s="185"/>
      <c r="H669" s="185"/>
      <c r="I669" s="185"/>
      <c r="J669" s="185"/>
      <c r="K669" s="185"/>
      <c r="L669" s="185"/>
      <c r="M669" s="185"/>
      <c r="N669" s="185"/>
      <c r="O669" s="185"/>
      <c r="P669" s="185"/>
      <c r="Q669" s="185"/>
      <c r="R669" s="185"/>
      <c r="S669" s="185"/>
      <c r="T669" s="185"/>
      <c r="U669" s="185"/>
      <c r="V669" s="185"/>
      <c r="W669" s="185"/>
    </row>
    <row r="670" spans="6:24" x14ac:dyDescent="0.2">
      <c r="F670" s="185"/>
      <c r="G670" s="185"/>
      <c r="H670" s="185"/>
      <c r="I670" s="185"/>
      <c r="J670" s="185"/>
      <c r="K670" s="185"/>
      <c r="L670" s="185"/>
      <c r="M670" s="185"/>
      <c r="N670" s="185"/>
      <c r="O670" s="185"/>
      <c r="P670" s="185"/>
      <c r="Q670" s="185"/>
      <c r="R670" s="185"/>
      <c r="S670" s="185"/>
      <c r="T670" s="185"/>
      <c r="U670" s="185"/>
      <c r="V670" s="185"/>
      <c r="W670" s="185"/>
    </row>
    <row r="671" spans="6:24" x14ac:dyDescent="0.2">
      <c r="F671" s="185"/>
      <c r="G671" s="185"/>
      <c r="H671" s="185"/>
      <c r="I671" s="185"/>
      <c r="J671" s="185"/>
      <c r="K671" s="185"/>
      <c r="L671" s="185"/>
      <c r="M671" s="185"/>
      <c r="N671" s="185"/>
      <c r="O671" s="185"/>
      <c r="P671" s="185"/>
      <c r="Q671" s="185"/>
      <c r="R671" s="185"/>
      <c r="S671" s="185"/>
      <c r="T671" s="185"/>
      <c r="U671" s="185"/>
      <c r="V671" s="185"/>
      <c r="W671" s="185"/>
    </row>
    <row r="672" spans="6:24" x14ac:dyDescent="0.2">
      <c r="F672" s="185"/>
      <c r="G672" s="185"/>
      <c r="H672" s="185"/>
      <c r="I672" s="185"/>
      <c r="J672" s="185"/>
      <c r="K672" s="185"/>
      <c r="L672" s="185"/>
      <c r="M672" s="185"/>
      <c r="N672" s="185"/>
      <c r="O672" s="185"/>
      <c r="P672" s="185"/>
      <c r="Q672" s="185"/>
      <c r="R672" s="185"/>
      <c r="S672" s="185"/>
      <c r="T672" s="185"/>
      <c r="U672" s="185"/>
      <c r="V672" s="185"/>
      <c r="W672" s="185"/>
    </row>
    <row r="673" spans="6:23" x14ac:dyDescent="0.2">
      <c r="F673" s="185"/>
      <c r="G673" s="185"/>
      <c r="H673" s="185"/>
      <c r="I673" s="185"/>
      <c r="J673" s="185"/>
      <c r="K673" s="185"/>
      <c r="L673" s="185"/>
      <c r="M673" s="185"/>
      <c r="N673" s="185"/>
      <c r="O673" s="185"/>
      <c r="P673" s="185"/>
      <c r="Q673" s="185"/>
      <c r="R673" s="185"/>
      <c r="S673" s="185"/>
      <c r="T673" s="185"/>
      <c r="U673" s="185"/>
      <c r="V673" s="185"/>
      <c r="W673" s="185"/>
    </row>
    <row r="674" spans="6:23" x14ac:dyDescent="0.2">
      <c r="F674" s="185"/>
      <c r="G674" s="185"/>
      <c r="H674" s="185"/>
      <c r="I674" s="185"/>
      <c r="J674" s="185"/>
      <c r="K674" s="185"/>
      <c r="L674" s="185"/>
      <c r="M674" s="185"/>
      <c r="N674" s="185"/>
      <c r="O674" s="185"/>
      <c r="P674" s="185"/>
      <c r="Q674" s="185"/>
      <c r="R674" s="185"/>
      <c r="S674" s="185"/>
      <c r="T674" s="185"/>
      <c r="U674" s="185"/>
      <c r="V674" s="185"/>
      <c r="W674" s="185"/>
    </row>
    <row r="675" spans="6:23" x14ac:dyDescent="0.2">
      <c r="F675" s="185"/>
      <c r="G675" s="185"/>
      <c r="H675" s="185"/>
      <c r="I675" s="185"/>
      <c r="J675" s="185"/>
      <c r="K675" s="185"/>
      <c r="L675" s="185"/>
      <c r="M675" s="185"/>
      <c r="N675" s="185"/>
      <c r="O675" s="185"/>
      <c r="P675" s="185"/>
      <c r="Q675" s="185"/>
      <c r="R675" s="185"/>
      <c r="S675" s="185"/>
      <c r="T675" s="185"/>
      <c r="U675" s="185"/>
      <c r="V675" s="185"/>
      <c r="W675" s="185"/>
    </row>
    <row r="676" spans="6:23" x14ac:dyDescent="0.2">
      <c r="F676" s="185"/>
      <c r="G676" s="185"/>
      <c r="H676" s="185"/>
      <c r="I676" s="185"/>
      <c r="J676" s="185"/>
      <c r="K676" s="185"/>
      <c r="L676" s="185"/>
      <c r="M676" s="185"/>
      <c r="N676" s="185"/>
      <c r="O676" s="185"/>
      <c r="P676" s="185"/>
      <c r="Q676" s="185"/>
      <c r="R676" s="185"/>
      <c r="S676" s="185"/>
      <c r="T676" s="185"/>
      <c r="U676" s="185"/>
      <c r="V676" s="185"/>
      <c r="W676" s="185"/>
    </row>
    <row r="677" spans="6:23" x14ac:dyDescent="0.2">
      <c r="F677" s="185"/>
      <c r="G677" s="185"/>
      <c r="H677" s="185"/>
      <c r="I677" s="185"/>
      <c r="J677" s="185"/>
      <c r="K677" s="185"/>
      <c r="L677" s="185"/>
      <c r="M677" s="185"/>
      <c r="N677" s="185"/>
      <c r="O677" s="185"/>
      <c r="P677" s="185"/>
      <c r="Q677" s="185"/>
      <c r="R677" s="185"/>
      <c r="S677" s="185"/>
      <c r="T677" s="185"/>
      <c r="U677" s="185"/>
      <c r="V677" s="185"/>
      <c r="W677" s="185"/>
    </row>
    <row r="678" spans="6:23" x14ac:dyDescent="0.2">
      <c r="F678" s="185"/>
      <c r="G678" s="185"/>
      <c r="H678" s="185"/>
      <c r="I678" s="185"/>
      <c r="J678" s="185"/>
      <c r="K678" s="185"/>
      <c r="L678" s="185"/>
      <c r="M678" s="185"/>
      <c r="N678" s="185"/>
      <c r="O678" s="185"/>
      <c r="P678" s="185"/>
      <c r="Q678" s="185"/>
      <c r="R678" s="185"/>
      <c r="S678" s="185"/>
      <c r="T678" s="185"/>
      <c r="U678" s="185"/>
      <c r="V678" s="185"/>
      <c r="W678" s="185"/>
    </row>
    <row r="679" spans="6:23" x14ac:dyDescent="0.2">
      <c r="F679" s="185"/>
      <c r="G679" s="185"/>
      <c r="H679" s="185"/>
      <c r="I679" s="185"/>
      <c r="J679" s="185"/>
      <c r="K679" s="185"/>
      <c r="L679" s="185"/>
      <c r="M679" s="185"/>
      <c r="N679" s="185"/>
      <c r="O679" s="185"/>
      <c r="P679" s="185"/>
      <c r="Q679" s="185"/>
      <c r="R679" s="185"/>
      <c r="S679" s="185"/>
      <c r="T679" s="185"/>
      <c r="U679" s="185"/>
      <c r="V679" s="185"/>
      <c r="W679" s="185"/>
    </row>
    <row r="680" spans="6:23" x14ac:dyDescent="0.2">
      <c r="F680" s="185"/>
      <c r="G680" s="185"/>
      <c r="H680" s="185"/>
      <c r="I680" s="185"/>
      <c r="J680" s="185"/>
      <c r="K680" s="185"/>
      <c r="L680" s="185"/>
      <c r="M680" s="185"/>
      <c r="N680" s="185"/>
      <c r="O680" s="185"/>
      <c r="P680" s="185"/>
      <c r="Q680" s="185"/>
      <c r="R680" s="185"/>
      <c r="S680" s="185"/>
      <c r="T680" s="185"/>
      <c r="U680" s="185"/>
      <c r="V680" s="185"/>
      <c r="W680" s="185"/>
    </row>
    <row r="681" spans="6:23" x14ac:dyDescent="0.2">
      <c r="F681" s="185"/>
      <c r="G681" s="185"/>
      <c r="H681" s="185"/>
      <c r="I681" s="185"/>
      <c r="J681" s="185"/>
      <c r="K681" s="185"/>
      <c r="L681" s="185"/>
      <c r="M681" s="185"/>
      <c r="N681" s="185"/>
      <c r="O681" s="185"/>
      <c r="P681" s="185"/>
      <c r="Q681" s="185"/>
      <c r="R681" s="185"/>
      <c r="S681" s="185"/>
      <c r="T681" s="185"/>
      <c r="U681" s="185"/>
      <c r="V681" s="185"/>
      <c r="W681" s="185"/>
    </row>
    <row r="682" spans="6:23" x14ac:dyDescent="0.2">
      <c r="F682" s="185"/>
      <c r="G682" s="185"/>
      <c r="H682" s="185"/>
      <c r="I682" s="185"/>
      <c r="J682" s="185"/>
      <c r="K682" s="185"/>
      <c r="L682" s="185"/>
      <c r="M682" s="185"/>
      <c r="N682" s="185"/>
      <c r="O682" s="185"/>
      <c r="P682" s="185"/>
      <c r="Q682" s="185"/>
      <c r="R682" s="185"/>
      <c r="S682" s="185"/>
      <c r="T682" s="185"/>
      <c r="U682" s="185"/>
      <c r="V682" s="185"/>
      <c r="W682" s="185"/>
    </row>
    <row r="683" spans="6:23" x14ac:dyDescent="0.2">
      <c r="F683" s="185"/>
      <c r="G683" s="185"/>
      <c r="H683" s="185"/>
      <c r="I683" s="185"/>
      <c r="J683" s="185"/>
      <c r="K683" s="185"/>
      <c r="L683" s="185"/>
      <c r="M683" s="185"/>
      <c r="N683" s="185"/>
      <c r="O683" s="185"/>
      <c r="P683" s="185"/>
      <c r="Q683" s="185"/>
      <c r="R683" s="185"/>
      <c r="S683" s="185"/>
      <c r="T683" s="185"/>
      <c r="U683" s="185"/>
      <c r="V683" s="185"/>
      <c r="W683" s="185"/>
    </row>
    <row r="684" spans="6:23" x14ac:dyDescent="0.2">
      <c r="F684" s="185"/>
      <c r="G684" s="185"/>
      <c r="H684" s="185"/>
      <c r="I684" s="185"/>
      <c r="J684" s="185"/>
      <c r="K684" s="185"/>
      <c r="L684" s="185"/>
      <c r="M684" s="185"/>
      <c r="N684" s="185"/>
      <c r="O684" s="185"/>
      <c r="P684" s="185"/>
      <c r="Q684" s="185"/>
      <c r="R684" s="185"/>
      <c r="S684" s="185"/>
      <c r="T684" s="185"/>
      <c r="U684" s="185"/>
      <c r="V684" s="185"/>
      <c r="W684" s="185"/>
    </row>
    <row r="685" spans="6:23" x14ac:dyDescent="0.2">
      <c r="F685" s="185"/>
      <c r="G685" s="185"/>
      <c r="H685" s="185"/>
      <c r="I685" s="185"/>
      <c r="J685" s="185"/>
      <c r="K685" s="185"/>
      <c r="L685" s="185"/>
      <c r="M685" s="185"/>
      <c r="N685" s="185"/>
      <c r="O685" s="185"/>
      <c r="P685" s="185"/>
      <c r="Q685" s="185"/>
      <c r="R685" s="185"/>
      <c r="S685" s="185"/>
      <c r="T685" s="185"/>
      <c r="U685" s="185"/>
      <c r="V685" s="185"/>
      <c r="W685" s="185"/>
    </row>
    <row r="686" spans="6:23" x14ac:dyDescent="0.2">
      <c r="F686" s="185"/>
      <c r="G686" s="185"/>
      <c r="H686" s="185"/>
      <c r="I686" s="185"/>
      <c r="J686" s="185"/>
      <c r="K686" s="185"/>
      <c r="L686" s="185"/>
      <c r="M686" s="185"/>
      <c r="N686" s="185"/>
      <c r="O686" s="185"/>
      <c r="P686" s="185"/>
      <c r="Q686" s="185"/>
      <c r="R686" s="185"/>
      <c r="S686" s="185"/>
      <c r="T686" s="185"/>
      <c r="U686" s="185"/>
      <c r="V686" s="185"/>
      <c r="W686" s="185"/>
    </row>
    <row r="687" spans="6:23" x14ac:dyDescent="0.2">
      <c r="F687" s="185"/>
      <c r="G687" s="185"/>
      <c r="H687" s="185"/>
      <c r="I687" s="185"/>
      <c r="J687" s="185"/>
      <c r="K687" s="185"/>
      <c r="L687" s="185"/>
      <c r="M687" s="185"/>
      <c r="N687" s="185"/>
      <c r="O687" s="185"/>
      <c r="P687" s="185"/>
      <c r="Q687" s="185"/>
      <c r="R687" s="185"/>
      <c r="S687" s="185"/>
      <c r="T687" s="185"/>
      <c r="U687" s="185"/>
      <c r="V687" s="185"/>
      <c r="W687" s="185"/>
    </row>
    <row r="688" spans="6:23" x14ac:dyDescent="0.2">
      <c r="F688" s="185"/>
      <c r="G688" s="185"/>
      <c r="H688" s="185"/>
      <c r="I688" s="185"/>
      <c r="J688" s="185"/>
      <c r="K688" s="185"/>
      <c r="L688" s="185"/>
      <c r="M688" s="185"/>
      <c r="N688" s="185"/>
      <c r="O688" s="185"/>
      <c r="P688" s="185"/>
      <c r="Q688" s="185"/>
      <c r="R688" s="185"/>
      <c r="S688" s="185"/>
      <c r="T688" s="185"/>
      <c r="U688" s="185"/>
      <c r="V688" s="185"/>
      <c r="W688" s="185"/>
    </row>
    <row r="689" spans="6:23" x14ac:dyDescent="0.2">
      <c r="F689" s="185"/>
      <c r="G689" s="185"/>
      <c r="H689" s="185"/>
      <c r="I689" s="185"/>
      <c r="J689" s="185"/>
      <c r="K689" s="185"/>
      <c r="L689" s="185"/>
      <c r="M689" s="185"/>
      <c r="N689" s="185"/>
      <c r="O689" s="185"/>
      <c r="P689" s="185"/>
      <c r="Q689" s="185"/>
      <c r="R689" s="185"/>
      <c r="S689" s="185"/>
      <c r="T689" s="185"/>
      <c r="U689" s="185"/>
      <c r="V689" s="185"/>
      <c r="W689" s="185"/>
    </row>
    <row r="690" spans="6:23" x14ac:dyDescent="0.2">
      <c r="F690" s="185"/>
      <c r="G690" s="185"/>
      <c r="H690" s="185"/>
      <c r="I690" s="185"/>
      <c r="J690" s="185"/>
      <c r="K690" s="185"/>
      <c r="L690" s="185"/>
      <c r="M690" s="185"/>
      <c r="N690" s="185"/>
      <c r="O690" s="185"/>
      <c r="P690" s="185"/>
      <c r="Q690" s="185"/>
      <c r="R690" s="185"/>
      <c r="S690" s="185"/>
      <c r="T690" s="185"/>
      <c r="U690" s="185"/>
      <c r="V690" s="185"/>
      <c r="W690" s="185"/>
    </row>
    <row r="691" spans="6:23" x14ac:dyDescent="0.2">
      <c r="F691" s="185"/>
      <c r="G691" s="185"/>
      <c r="H691" s="185"/>
      <c r="I691" s="185"/>
      <c r="J691" s="185"/>
      <c r="K691" s="185"/>
      <c r="L691" s="185"/>
      <c r="M691" s="185"/>
      <c r="N691" s="185"/>
      <c r="O691" s="185"/>
      <c r="P691" s="185"/>
      <c r="Q691" s="185"/>
      <c r="R691" s="185"/>
      <c r="S691" s="185"/>
      <c r="T691" s="185"/>
      <c r="U691" s="185"/>
      <c r="V691" s="185"/>
      <c r="W691" s="185"/>
    </row>
    <row r="692" spans="6:23" x14ac:dyDescent="0.2">
      <c r="F692" s="185"/>
      <c r="G692" s="185"/>
      <c r="H692" s="185"/>
      <c r="I692" s="185"/>
      <c r="J692" s="185"/>
      <c r="K692" s="185"/>
      <c r="L692" s="185"/>
      <c r="M692" s="185"/>
      <c r="N692" s="185"/>
      <c r="O692" s="185"/>
      <c r="P692" s="185"/>
      <c r="Q692" s="185"/>
      <c r="R692" s="185"/>
      <c r="S692" s="185"/>
      <c r="T692" s="185"/>
      <c r="U692" s="185"/>
      <c r="V692" s="185"/>
      <c r="W692" s="185"/>
    </row>
    <row r="693" spans="6:23" x14ac:dyDescent="0.2">
      <c r="F693" s="185"/>
      <c r="G693" s="185"/>
      <c r="H693" s="185"/>
      <c r="I693" s="185"/>
      <c r="J693" s="185"/>
      <c r="K693" s="185"/>
      <c r="L693" s="185"/>
      <c r="M693" s="185"/>
      <c r="N693" s="185"/>
      <c r="O693" s="185"/>
      <c r="P693" s="185"/>
      <c r="Q693" s="185"/>
      <c r="R693" s="185"/>
      <c r="S693" s="185"/>
      <c r="T693" s="185"/>
      <c r="U693" s="185"/>
      <c r="V693" s="185"/>
      <c r="W693" s="185"/>
    </row>
    <row r="694" spans="6:23" x14ac:dyDescent="0.2">
      <c r="F694" s="185"/>
      <c r="G694" s="185"/>
      <c r="H694" s="185"/>
      <c r="I694" s="185"/>
      <c r="J694" s="185"/>
      <c r="K694" s="185"/>
      <c r="L694" s="185"/>
      <c r="M694" s="185"/>
      <c r="N694" s="185"/>
      <c r="O694" s="185"/>
      <c r="P694" s="185"/>
      <c r="Q694" s="185"/>
      <c r="R694" s="185"/>
      <c r="S694" s="185"/>
      <c r="T694" s="185"/>
      <c r="U694" s="185"/>
      <c r="V694" s="185"/>
      <c r="W694" s="185"/>
    </row>
    <row r="695" spans="6:23" x14ac:dyDescent="0.2">
      <c r="F695" s="185"/>
      <c r="G695" s="185"/>
      <c r="H695" s="185"/>
      <c r="I695" s="185"/>
      <c r="J695" s="185"/>
      <c r="K695" s="185"/>
      <c r="L695" s="185"/>
      <c r="M695" s="185"/>
      <c r="N695" s="185"/>
      <c r="O695" s="185"/>
      <c r="P695" s="185"/>
      <c r="Q695" s="185"/>
      <c r="R695" s="185"/>
      <c r="S695" s="185"/>
      <c r="T695" s="185"/>
      <c r="U695" s="185"/>
      <c r="V695" s="185"/>
      <c r="W695" s="185"/>
    </row>
    <row r="696" spans="6:23" x14ac:dyDescent="0.2">
      <c r="F696" s="185"/>
      <c r="G696" s="185"/>
      <c r="H696" s="185"/>
      <c r="I696" s="185"/>
      <c r="J696" s="185"/>
      <c r="K696" s="185"/>
      <c r="L696" s="185"/>
      <c r="M696" s="185"/>
      <c r="N696" s="185"/>
      <c r="O696" s="185"/>
      <c r="P696" s="185"/>
      <c r="Q696" s="185"/>
      <c r="R696" s="185"/>
      <c r="S696" s="185"/>
      <c r="T696" s="185"/>
      <c r="U696" s="185"/>
      <c r="V696" s="185"/>
      <c r="W696" s="185"/>
    </row>
    <row r="697" spans="6:23" x14ac:dyDescent="0.2">
      <c r="F697" s="185"/>
      <c r="G697" s="185"/>
      <c r="H697" s="185"/>
      <c r="I697" s="185"/>
      <c r="J697" s="185"/>
      <c r="K697" s="185"/>
      <c r="L697" s="185"/>
      <c r="M697" s="185"/>
      <c r="N697" s="185"/>
      <c r="O697" s="185"/>
      <c r="P697" s="185"/>
      <c r="Q697" s="185"/>
      <c r="R697" s="185"/>
      <c r="S697" s="185"/>
      <c r="T697" s="185"/>
      <c r="U697" s="185"/>
      <c r="V697" s="185"/>
      <c r="W697" s="185"/>
    </row>
    <row r="698" spans="6:23" x14ac:dyDescent="0.2">
      <c r="F698" s="185"/>
      <c r="G698" s="185"/>
      <c r="H698" s="185"/>
      <c r="I698" s="185"/>
      <c r="J698" s="185"/>
      <c r="K698" s="185"/>
      <c r="L698" s="185"/>
      <c r="M698" s="185"/>
      <c r="N698" s="185"/>
      <c r="O698" s="185"/>
      <c r="P698" s="185"/>
      <c r="Q698" s="185"/>
      <c r="R698" s="185"/>
      <c r="S698" s="185"/>
      <c r="T698" s="185"/>
      <c r="U698" s="185"/>
      <c r="V698" s="185"/>
      <c r="W698" s="185"/>
    </row>
    <row r="699" spans="6:23" x14ac:dyDescent="0.2">
      <c r="F699" s="185"/>
      <c r="G699" s="185"/>
      <c r="H699" s="185"/>
      <c r="I699" s="185"/>
      <c r="J699" s="185"/>
      <c r="K699" s="185"/>
      <c r="L699" s="185"/>
      <c r="M699" s="185"/>
      <c r="N699" s="185"/>
      <c r="O699" s="185"/>
      <c r="P699" s="185"/>
      <c r="Q699" s="185"/>
      <c r="R699" s="185"/>
      <c r="S699" s="185"/>
      <c r="T699" s="185"/>
      <c r="U699" s="185"/>
      <c r="V699" s="185"/>
      <c r="W699" s="185"/>
    </row>
    <row r="700" spans="6:23" x14ac:dyDescent="0.2">
      <c r="H700" s="185"/>
      <c r="I700" s="185"/>
      <c r="J700" s="185"/>
      <c r="K700" s="185"/>
      <c r="L700" s="185"/>
      <c r="M700" s="185"/>
      <c r="N700" s="185"/>
      <c r="O700" s="185"/>
      <c r="P700" s="185"/>
      <c r="Q700" s="185"/>
      <c r="R700" s="185"/>
      <c r="S700" s="185"/>
      <c r="T700" s="185"/>
      <c r="U700" s="185"/>
      <c r="V700" s="185"/>
      <c r="W700" s="185"/>
    </row>
    <row r="701" spans="6:23" x14ac:dyDescent="0.2">
      <c r="J701" s="185"/>
      <c r="K701" s="185"/>
      <c r="L701" s="185"/>
      <c r="M701" s="185"/>
      <c r="N701" s="185"/>
      <c r="O701" s="185"/>
      <c r="P701" s="185"/>
      <c r="Q701" s="185"/>
      <c r="R701" s="185"/>
      <c r="S701" s="185"/>
      <c r="T701" s="185"/>
      <c r="U701" s="185"/>
      <c r="V701" s="185"/>
      <c r="W701" s="185"/>
    </row>
    <row r="702" spans="6:23" x14ac:dyDescent="0.2">
      <c r="J702" s="185"/>
      <c r="K702" s="185"/>
      <c r="L702" s="185"/>
      <c r="M702" s="185"/>
      <c r="N702" s="185"/>
      <c r="O702" s="185"/>
      <c r="P702" s="185"/>
      <c r="Q702" s="185"/>
      <c r="R702" s="185"/>
      <c r="S702" s="185"/>
      <c r="T702" s="185"/>
      <c r="U702" s="185"/>
      <c r="V702" s="185"/>
      <c r="W702" s="185"/>
    </row>
    <row r="703" spans="6:23" x14ac:dyDescent="0.2">
      <c r="J703" s="185"/>
      <c r="K703" s="185"/>
      <c r="L703" s="185"/>
      <c r="M703" s="185"/>
      <c r="N703" s="185"/>
      <c r="O703" s="185"/>
      <c r="P703" s="185"/>
      <c r="Q703" s="185"/>
      <c r="R703" s="185"/>
      <c r="S703" s="185"/>
      <c r="T703" s="185"/>
      <c r="U703" s="185"/>
      <c r="V703" s="185"/>
      <c r="W703" s="185"/>
    </row>
    <row r="704" spans="6:23" x14ac:dyDescent="0.2">
      <c r="J704" s="185"/>
      <c r="K704" s="185"/>
      <c r="L704" s="185"/>
      <c r="M704" s="185"/>
      <c r="N704" s="185"/>
      <c r="O704" s="185"/>
      <c r="P704" s="185"/>
      <c r="Q704" s="185"/>
      <c r="R704" s="185"/>
      <c r="S704" s="185"/>
      <c r="T704" s="185"/>
      <c r="U704" s="185"/>
      <c r="V704" s="185"/>
      <c r="W704" s="185"/>
    </row>
    <row r="705" spans="10:23" x14ac:dyDescent="0.2">
      <c r="J705" s="185"/>
      <c r="K705" s="185"/>
      <c r="L705" s="185"/>
      <c r="M705" s="185"/>
      <c r="N705" s="185"/>
      <c r="O705" s="185"/>
      <c r="P705" s="185"/>
      <c r="Q705" s="185"/>
      <c r="R705" s="185"/>
      <c r="S705" s="185"/>
      <c r="T705" s="185"/>
      <c r="U705" s="185"/>
      <c r="V705" s="185"/>
      <c r="W705" s="185"/>
    </row>
    <row r="706" spans="10:23" x14ac:dyDescent="0.2">
      <c r="J706" s="185"/>
      <c r="K706" s="185"/>
      <c r="L706" s="185"/>
      <c r="M706" s="185"/>
      <c r="N706" s="185"/>
      <c r="O706" s="185"/>
      <c r="P706" s="185"/>
      <c r="Q706" s="185"/>
      <c r="R706" s="185"/>
      <c r="S706" s="185"/>
      <c r="T706" s="185"/>
      <c r="U706" s="185"/>
      <c r="V706" s="185"/>
      <c r="W706" s="185"/>
    </row>
    <row r="707" spans="10:23" x14ac:dyDescent="0.2">
      <c r="J707" s="185"/>
      <c r="K707" s="185"/>
      <c r="L707" s="185"/>
      <c r="M707" s="185"/>
      <c r="N707" s="185"/>
      <c r="O707" s="185"/>
      <c r="P707" s="185"/>
      <c r="Q707" s="185"/>
      <c r="R707" s="185"/>
      <c r="S707" s="185"/>
      <c r="T707" s="185"/>
      <c r="U707" s="185"/>
      <c r="V707" s="185"/>
      <c r="W707" s="185"/>
    </row>
    <row r="708" spans="10:23" x14ac:dyDescent="0.2">
      <c r="J708" s="185"/>
      <c r="K708" s="185"/>
      <c r="L708" s="185"/>
      <c r="M708" s="185"/>
      <c r="N708" s="185"/>
      <c r="O708" s="185"/>
      <c r="P708" s="185"/>
      <c r="Q708" s="185"/>
      <c r="R708" s="185"/>
      <c r="S708" s="185"/>
      <c r="T708" s="185"/>
      <c r="U708" s="185"/>
      <c r="V708" s="185"/>
      <c r="W708" s="185"/>
    </row>
    <row r="709" spans="10:23" x14ac:dyDescent="0.2">
      <c r="J709" s="185"/>
      <c r="K709" s="185"/>
      <c r="L709" s="185"/>
      <c r="M709" s="185"/>
      <c r="N709" s="185"/>
      <c r="O709" s="185"/>
      <c r="P709" s="185"/>
      <c r="Q709" s="185"/>
      <c r="R709" s="185"/>
      <c r="S709" s="185"/>
      <c r="T709" s="185"/>
      <c r="U709" s="185"/>
      <c r="V709" s="185"/>
      <c r="W709" s="185"/>
    </row>
    <row r="710" spans="10:23" x14ac:dyDescent="0.2">
      <c r="J710" s="185"/>
      <c r="K710" s="185"/>
      <c r="L710" s="185"/>
      <c r="M710" s="185"/>
      <c r="N710" s="185"/>
      <c r="O710" s="185"/>
      <c r="P710" s="185"/>
      <c r="Q710" s="185"/>
      <c r="R710" s="185"/>
      <c r="S710" s="185"/>
      <c r="T710" s="185"/>
      <c r="U710" s="185"/>
      <c r="V710" s="185"/>
      <c r="W710" s="185"/>
    </row>
    <row r="711" spans="10:23" x14ac:dyDescent="0.2">
      <c r="J711" s="185"/>
      <c r="K711" s="185"/>
      <c r="L711" s="185"/>
      <c r="M711" s="185"/>
      <c r="N711" s="185"/>
      <c r="O711" s="185"/>
      <c r="P711" s="185"/>
      <c r="Q711" s="185"/>
      <c r="R711" s="185"/>
      <c r="S711" s="185"/>
      <c r="T711" s="185"/>
      <c r="U711" s="185"/>
      <c r="V711" s="185"/>
      <c r="W711" s="185"/>
    </row>
    <row r="712" spans="10:23" x14ac:dyDescent="0.2">
      <c r="J712" s="185"/>
      <c r="K712" s="185"/>
      <c r="L712" s="185"/>
      <c r="M712" s="185"/>
      <c r="N712" s="185"/>
      <c r="O712" s="185"/>
      <c r="P712" s="185"/>
      <c r="Q712" s="185"/>
      <c r="R712" s="185"/>
      <c r="S712" s="185"/>
      <c r="T712" s="185"/>
      <c r="U712" s="185"/>
      <c r="V712" s="185"/>
      <c r="W712" s="185"/>
    </row>
    <row r="713" spans="10:23" x14ac:dyDescent="0.2">
      <c r="J713" s="185"/>
      <c r="K713" s="185"/>
      <c r="L713" s="185"/>
      <c r="M713" s="185"/>
      <c r="N713" s="185"/>
      <c r="O713" s="185"/>
      <c r="P713" s="185"/>
      <c r="Q713" s="185"/>
      <c r="R713" s="185"/>
      <c r="S713" s="185"/>
      <c r="T713" s="185"/>
      <c r="U713" s="185"/>
      <c r="V713" s="185"/>
      <c r="W713" s="185"/>
    </row>
    <row r="714" spans="10:23" x14ac:dyDescent="0.2">
      <c r="J714" s="185"/>
      <c r="K714" s="185"/>
      <c r="L714" s="185"/>
      <c r="M714" s="185"/>
      <c r="N714" s="185"/>
      <c r="O714" s="185"/>
      <c r="P714" s="185"/>
      <c r="Q714" s="185"/>
      <c r="R714" s="185"/>
      <c r="S714" s="185"/>
      <c r="T714" s="185"/>
      <c r="U714" s="185"/>
      <c r="V714" s="185"/>
      <c r="W714" s="185"/>
    </row>
    <row r="715" spans="10:23" x14ac:dyDescent="0.2">
      <c r="O715" s="185"/>
      <c r="P715" s="185"/>
      <c r="Q715" s="185"/>
      <c r="R715" s="185"/>
      <c r="S715" s="185"/>
      <c r="T715" s="185"/>
      <c r="U715" s="185"/>
      <c r="V715" s="185"/>
      <c r="W715" s="185"/>
    </row>
    <row r="716" spans="10:23" x14ac:dyDescent="0.2">
      <c r="O716" s="185"/>
      <c r="P716" s="185"/>
      <c r="Q716" s="185"/>
      <c r="R716" s="185"/>
      <c r="S716" s="185"/>
      <c r="T716" s="185"/>
      <c r="U716" s="185"/>
      <c r="V716" s="185"/>
      <c r="W716" s="185"/>
    </row>
    <row r="717" spans="10:23" x14ac:dyDescent="0.2">
      <c r="O717" s="185"/>
      <c r="P717" s="185"/>
      <c r="Q717" s="185"/>
      <c r="R717" s="185"/>
      <c r="S717" s="185"/>
      <c r="T717" s="185"/>
      <c r="U717" s="185"/>
      <c r="V717" s="185"/>
      <c r="W717" s="185"/>
    </row>
    <row r="718" spans="10:23" x14ac:dyDescent="0.2">
      <c r="O718" s="185"/>
      <c r="P718" s="185"/>
      <c r="Q718" s="185"/>
      <c r="R718" s="185"/>
      <c r="S718" s="185"/>
      <c r="T718" s="185"/>
      <c r="U718" s="185"/>
      <c r="V718" s="185"/>
      <c r="W718" s="185"/>
    </row>
    <row r="719" spans="10:23" x14ac:dyDescent="0.2">
      <c r="O719" s="185"/>
      <c r="P719" s="185"/>
      <c r="Q719" s="185"/>
      <c r="R719" s="185"/>
      <c r="S719" s="185"/>
      <c r="T719" s="185"/>
      <c r="U719" s="185"/>
      <c r="V719" s="185"/>
      <c r="W719" s="185"/>
    </row>
    <row r="720" spans="10:23" x14ac:dyDescent="0.2">
      <c r="O720" s="185"/>
      <c r="P720" s="185"/>
      <c r="Q720" s="185"/>
      <c r="R720" s="185"/>
      <c r="S720" s="185"/>
      <c r="T720" s="185"/>
      <c r="U720" s="185"/>
      <c r="V720" s="185"/>
      <c r="W720" s="185"/>
    </row>
    <row r="721" spans="15:23" x14ac:dyDescent="0.2">
      <c r="O721" s="185"/>
      <c r="P721" s="185"/>
      <c r="Q721" s="185"/>
      <c r="R721" s="185"/>
      <c r="S721" s="185"/>
      <c r="T721" s="185"/>
      <c r="U721" s="185"/>
      <c r="V721" s="185"/>
      <c r="W721" s="185"/>
    </row>
  </sheetData>
  <mergeCells count="113">
    <mergeCell ref="A92:D92"/>
    <mergeCell ref="A93:A94"/>
    <mergeCell ref="C93:D93"/>
    <mergeCell ref="A95:D95"/>
    <mergeCell ref="A96:D96"/>
    <mergeCell ref="A97:D97"/>
    <mergeCell ref="A85:D85"/>
    <mergeCell ref="A86:D86"/>
    <mergeCell ref="A87:D87"/>
    <mergeCell ref="A88:A91"/>
    <mergeCell ref="C88:D88"/>
    <mergeCell ref="C89:D89"/>
    <mergeCell ref="C90:D90"/>
    <mergeCell ref="C91:D91"/>
    <mergeCell ref="A74:D74"/>
    <mergeCell ref="A75:D75"/>
    <mergeCell ref="A76:A84"/>
    <mergeCell ref="C76:D76"/>
    <mergeCell ref="C77:C79"/>
    <mergeCell ref="C80:D80"/>
    <mergeCell ref="C81:C83"/>
    <mergeCell ref="C84:D84"/>
    <mergeCell ref="B65:D65"/>
    <mergeCell ref="A66:D66"/>
    <mergeCell ref="A67:D67"/>
    <mergeCell ref="A68:B73"/>
    <mergeCell ref="C68:D68"/>
    <mergeCell ref="C69:D69"/>
    <mergeCell ref="C70:D70"/>
    <mergeCell ref="C71:D71"/>
    <mergeCell ref="C72:D72"/>
    <mergeCell ref="C73:D73"/>
    <mergeCell ref="A54:D54"/>
    <mergeCell ref="A55:D55"/>
    <mergeCell ref="A56:A65"/>
    <mergeCell ref="B56:D56"/>
    <mergeCell ref="C57:C58"/>
    <mergeCell ref="B59:D59"/>
    <mergeCell ref="B60:D60"/>
    <mergeCell ref="B61:D61"/>
    <mergeCell ref="C62:C63"/>
    <mergeCell ref="B64:D64"/>
    <mergeCell ref="A48:D48"/>
    <mergeCell ref="A49:D49"/>
    <mergeCell ref="A50:B53"/>
    <mergeCell ref="C50:D50"/>
    <mergeCell ref="C52:D52"/>
    <mergeCell ref="C53:D53"/>
    <mergeCell ref="A40:D40"/>
    <mergeCell ref="A41:A47"/>
    <mergeCell ref="C41:D41"/>
    <mergeCell ref="C42:C44"/>
    <mergeCell ref="B45:D45"/>
    <mergeCell ref="B46:D46"/>
    <mergeCell ref="B47:D47"/>
    <mergeCell ref="A34:D34"/>
    <mergeCell ref="A35:D35"/>
    <mergeCell ref="A36:D36"/>
    <mergeCell ref="A37:B39"/>
    <mergeCell ref="C37:D37"/>
    <mergeCell ref="C38:D38"/>
    <mergeCell ref="C39:D39"/>
    <mergeCell ref="B28:D28"/>
    <mergeCell ref="B29:D29"/>
    <mergeCell ref="B30:D30"/>
    <mergeCell ref="B31:D31"/>
    <mergeCell ref="B32:D32"/>
    <mergeCell ref="A33:D33"/>
    <mergeCell ref="A19:D19"/>
    <mergeCell ref="A20:A32"/>
    <mergeCell ref="B20:D20"/>
    <mergeCell ref="B21:D21"/>
    <mergeCell ref="B22:D22"/>
    <mergeCell ref="B23:D23"/>
    <mergeCell ref="B24:D24"/>
    <mergeCell ref="B25:D25"/>
    <mergeCell ref="B26:D26"/>
    <mergeCell ref="B27:D27"/>
    <mergeCell ref="A13:D13"/>
    <mergeCell ref="A14:A18"/>
    <mergeCell ref="B14:D14"/>
    <mergeCell ref="B15:D15"/>
    <mergeCell ref="B16:D16"/>
    <mergeCell ref="B17:D17"/>
    <mergeCell ref="B18:D18"/>
    <mergeCell ref="Q6:Q7"/>
    <mergeCell ref="R6:R7"/>
    <mergeCell ref="S6:S7"/>
    <mergeCell ref="A8:D8"/>
    <mergeCell ref="A9:D9"/>
    <mergeCell ref="A10:A12"/>
    <mergeCell ref="B10:D10"/>
    <mergeCell ref="B11:D11"/>
    <mergeCell ref="B12:D12"/>
    <mergeCell ref="Q4:S5"/>
    <mergeCell ref="T4:U6"/>
    <mergeCell ref="V4:V7"/>
    <mergeCell ref="W4:X6"/>
    <mergeCell ref="G5:G7"/>
    <mergeCell ref="H5:H7"/>
    <mergeCell ref="I5:I7"/>
    <mergeCell ref="J5:J7"/>
    <mergeCell ref="K5:L5"/>
    <mergeCell ref="M5:O5"/>
    <mergeCell ref="A2:O2"/>
    <mergeCell ref="A4:D7"/>
    <mergeCell ref="E4:E7"/>
    <mergeCell ref="F4:F7"/>
    <mergeCell ref="G4:O4"/>
    <mergeCell ref="P4:P7"/>
    <mergeCell ref="K6:K7"/>
    <mergeCell ref="M6:M7"/>
    <mergeCell ref="N6:N7"/>
  </mergeCells>
  <hyperlinks>
    <hyperlink ref="F9" r:id="rId1" display="https://erdr.gp.gov.ua/erdr/erdr.bi.web.Listing.cls?link=t1m1c1r1&amp;key=4324057"/>
    <hyperlink ref="G9" r:id="rId2" display="https://erdr.gp.gov.ua/erdr/erdr.bi.web.Listing.cls?link=t1m1c2r1&amp;key=4324057"/>
    <hyperlink ref="H9" r:id="rId3" display="https://erdr.gp.gov.ua/erdr/erdr.bi.web.Listing.cls?link=t1m1c3r1&amp;key=4324057"/>
    <hyperlink ref="I9" r:id="rId4" display="https://erdr.gp.gov.ua/erdr/erdr.bi.web.Listing.cls?link=t1m1c4r1&amp;key=4324057"/>
    <hyperlink ref="J9" r:id="rId5" display="https://erdr.gp.gov.ua/erdr/erdr.bi.web.Listing.cls?link=t1m1c5r1&amp;key=4324057"/>
    <hyperlink ref="K9" r:id="rId6" display="https://erdr.gp.gov.ua/erdr/erdr.bi.web.Listing.cls?link=t1m1c6r1&amp;key=4324057"/>
    <hyperlink ref="L9" r:id="rId7" display="https://erdr.gp.gov.ua/erdr/erdr.bi.web.Listing.cls?link=t1m1c7r1&amp;key=4324057"/>
    <hyperlink ref="M9" r:id="rId8" display="https://erdr.gp.gov.ua/erdr/erdr.bi.web.Listing.cls?link=t1m1c8r1&amp;key=4324057"/>
    <hyperlink ref="N9" r:id="rId9" display="https://erdr.gp.gov.ua/erdr/erdr.bi.web.Listing.cls?link=t1m1c9r1&amp;key=4324057"/>
    <hyperlink ref="O9" r:id="rId10" display="https://erdr.gp.gov.ua/erdr/erdr.bi.web.Listing.cls?link=t1m1c10r1&amp;key=4324057"/>
    <hyperlink ref="P9" r:id="rId11" display="https://erdr.gp.gov.ua/erdr/erdr.bi.web.Listing.cls?link=t1m1c11r1&amp;key=4324057"/>
    <hyperlink ref="Q9" r:id="rId12" display="https://erdr.gp.gov.ua/erdr/erdr.bi.web.Listing.cls?link=t1m1c12r1&amp;key=4324057"/>
    <hyperlink ref="R9" r:id="rId13" display="https://erdr.gp.gov.ua/erdr/erdr.bi.web.Listing.cls?link=t1m1c13r1&amp;key=4324057"/>
    <hyperlink ref="S9" r:id="rId14" display="https://erdr.gp.gov.ua/erdr/erdr.bi.web.Listing.cls?link=t1m1c14r1&amp;key=4324057"/>
    <hyperlink ref="T9" r:id="rId15" display="https://erdr.gp.gov.ua/erdr/erdr.bi.web.Listing.cls?link=t1m1c15r1&amp;key=4324057"/>
    <hyperlink ref="U9" r:id="rId16" display="https://erdr.gp.gov.ua/erdr/erdr.bi.web.Listing.cls?link=t1m1c16r1&amp;key=4324057"/>
    <hyperlink ref="V9" r:id="rId17" display="https://erdr.gp.gov.ua/erdr/erdr.bi.web.Listing.cls?link=t1m1c17r1&amp;key=4324057"/>
    <hyperlink ref="W9" r:id="rId18" display="https://erdr.gp.gov.ua/erdr/erdr.bi.web.Listing.cls?link=t1m1c18r1&amp;key=4324057"/>
    <hyperlink ref="X9" r:id="rId19" display="https://erdr.gp.gov.ua/erdr/erdr.bi.web.Listing.cls?link=t1m1c19r1&amp;key=4324057"/>
    <hyperlink ref="F10" r:id="rId20" display="https://erdr.gp.gov.ua/erdr/erdr.bi.web.Listing.cls?link=t1m1c1r2&amp;key=4324057"/>
    <hyperlink ref="G10" r:id="rId21" display="https://erdr.gp.gov.ua/erdr/erdr.bi.web.Listing.cls?link=t1m1c2r2&amp;key=4324057"/>
    <hyperlink ref="H10" r:id="rId22" display="https://erdr.gp.gov.ua/erdr/erdr.bi.web.Listing.cls?link=t1m1c3r2&amp;key=4324057"/>
    <hyperlink ref="I10" r:id="rId23" display="https://erdr.gp.gov.ua/erdr/erdr.bi.web.Listing.cls?link=t1m1c4r2&amp;key=4324057"/>
    <hyperlink ref="J10" r:id="rId24" display="https://erdr.gp.gov.ua/erdr/erdr.bi.web.Listing.cls?link=t1m1c5r2&amp;key=4324057"/>
    <hyperlink ref="K10" r:id="rId25" display="https://erdr.gp.gov.ua/erdr/erdr.bi.web.Listing.cls?link=t1m1c6r2&amp;key=4324057"/>
    <hyperlink ref="L10" r:id="rId26" display="https://erdr.gp.gov.ua/erdr/erdr.bi.web.Listing.cls?link=t1m1c7r2&amp;key=4324057"/>
    <hyperlink ref="M10" r:id="rId27" display="https://erdr.gp.gov.ua/erdr/erdr.bi.web.Listing.cls?link=t1m1c8r2&amp;key=4324057"/>
    <hyperlink ref="N10" r:id="rId28" display="https://erdr.gp.gov.ua/erdr/erdr.bi.web.Listing.cls?link=t1m1c9r2&amp;key=4324057"/>
    <hyperlink ref="O10" r:id="rId29" display="https://erdr.gp.gov.ua/erdr/erdr.bi.web.Listing.cls?link=t1m1c10r2&amp;key=4324057"/>
    <hyperlink ref="P10" r:id="rId30" display="https://erdr.gp.gov.ua/erdr/erdr.bi.web.Listing.cls?link=t1m1c11r2&amp;key=4324057"/>
    <hyperlink ref="Q10" r:id="rId31" display="https://erdr.gp.gov.ua/erdr/erdr.bi.web.Listing.cls?link=t1m1c12r2&amp;key=4324057"/>
    <hyperlink ref="R10" r:id="rId32" display="https://erdr.gp.gov.ua/erdr/erdr.bi.web.Listing.cls?link=t1m1c13r2&amp;key=4324057"/>
    <hyperlink ref="S10" r:id="rId33" display="https://erdr.gp.gov.ua/erdr/erdr.bi.web.Listing.cls?link=t1m1c14r2&amp;key=4324057"/>
    <hyperlink ref="T10" r:id="rId34" display="https://erdr.gp.gov.ua/erdr/erdr.bi.web.Listing.cls?link=t1m1c15r2&amp;key=4324057"/>
    <hyperlink ref="U10" r:id="rId35" display="https://erdr.gp.gov.ua/erdr/erdr.bi.web.Listing.cls?link=t1m1c16r2&amp;key=4324057"/>
    <hyperlink ref="V10" r:id="rId36" display="https://erdr.gp.gov.ua/erdr/erdr.bi.web.Listing.cls?link=t1m1c17r2&amp;key=4324057"/>
    <hyperlink ref="W10" r:id="rId37" display="https://erdr.gp.gov.ua/erdr/erdr.bi.web.Listing.cls?link=t1m1c18r2&amp;key=4324057"/>
    <hyperlink ref="X10" r:id="rId38" display="https://erdr.gp.gov.ua/erdr/erdr.bi.web.Listing.cls?link=t1m1c19r2&amp;key=4324057"/>
    <hyperlink ref="F11" r:id="rId39" display="https://erdr.gp.gov.ua/erdr/erdr.bi.web.Listing.cls?link=t1m1c1r3&amp;key=4324057"/>
    <hyperlink ref="G11" r:id="rId40" display="https://erdr.gp.gov.ua/erdr/erdr.bi.web.Listing.cls?link=t1m1c2r3&amp;key=4324057"/>
    <hyperlink ref="H11" r:id="rId41" display="https://erdr.gp.gov.ua/erdr/erdr.bi.web.Listing.cls?link=t1m1c3r3&amp;key=4324057"/>
    <hyperlink ref="I11" r:id="rId42" display="https://erdr.gp.gov.ua/erdr/erdr.bi.web.Listing.cls?link=t1m1c4r3&amp;key=4324057"/>
    <hyperlink ref="J11" r:id="rId43" display="https://erdr.gp.gov.ua/erdr/erdr.bi.web.Listing.cls?link=t1m1c5r3&amp;key=4324057"/>
    <hyperlink ref="K11" r:id="rId44" display="https://erdr.gp.gov.ua/erdr/erdr.bi.web.Listing.cls?link=t1m1c6r3&amp;key=4324057"/>
    <hyperlink ref="L11" r:id="rId45" display="https://erdr.gp.gov.ua/erdr/erdr.bi.web.Listing.cls?link=t1m1c7r3&amp;key=4324057"/>
    <hyperlink ref="M11" r:id="rId46" display="https://erdr.gp.gov.ua/erdr/erdr.bi.web.Listing.cls?link=t1m1c8r3&amp;key=4324057"/>
    <hyperlink ref="N11" r:id="rId47" display="https://erdr.gp.gov.ua/erdr/erdr.bi.web.Listing.cls?link=t1m1c9r3&amp;key=4324057"/>
    <hyperlink ref="O11" r:id="rId48" display="https://erdr.gp.gov.ua/erdr/erdr.bi.web.Listing.cls?link=t1m1c10r3&amp;key=4324057"/>
    <hyperlink ref="P11" r:id="rId49" display="https://erdr.gp.gov.ua/erdr/erdr.bi.web.Listing.cls?link=t1m1c11r3&amp;key=4324057"/>
    <hyperlink ref="Q11" r:id="rId50" display="https://erdr.gp.gov.ua/erdr/erdr.bi.web.Listing.cls?link=t1m1c12r3&amp;key=4324057"/>
    <hyperlink ref="R11" r:id="rId51" display="https://erdr.gp.gov.ua/erdr/erdr.bi.web.Listing.cls?link=t1m1c13r3&amp;key=4324057"/>
    <hyperlink ref="S11" r:id="rId52" display="https://erdr.gp.gov.ua/erdr/erdr.bi.web.Listing.cls?link=t1m1c14r3&amp;key=4324057"/>
    <hyperlink ref="T11" r:id="rId53" display="https://erdr.gp.gov.ua/erdr/erdr.bi.web.Listing.cls?link=t1m1c15r3&amp;key=4324057"/>
    <hyperlink ref="U11" r:id="rId54" display="https://erdr.gp.gov.ua/erdr/erdr.bi.web.Listing.cls?link=t1m1c16r3&amp;key=4324057"/>
    <hyperlink ref="V11" r:id="rId55" display="https://erdr.gp.gov.ua/erdr/erdr.bi.web.Listing.cls?link=t1m1c17r3&amp;key=4324057"/>
    <hyperlink ref="W11" r:id="rId56" display="https://erdr.gp.gov.ua/erdr/erdr.bi.web.Listing.cls?link=t1m1c18r3&amp;key=4324057"/>
    <hyperlink ref="X11" r:id="rId57" display="https://erdr.gp.gov.ua/erdr/erdr.bi.web.Listing.cls?link=t1m1c19r3&amp;key=4324057"/>
    <hyperlink ref="F12" r:id="rId58" display="https://erdr.gp.gov.ua/erdr/erdr.bi.web.Listing.cls?link=t1m1c1r4&amp;key=4324057"/>
    <hyperlink ref="G12" r:id="rId59" display="https://erdr.gp.gov.ua/erdr/erdr.bi.web.Listing.cls?link=t1m1c2r4&amp;key=4324057"/>
    <hyperlink ref="H12" r:id="rId60" display="https://erdr.gp.gov.ua/erdr/erdr.bi.web.Listing.cls?link=t1m1c3r4&amp;key=4324057"/>
    <hyperlink ref="I12" r:id="rId61" display="https://erdr.gp.gov.ua/erdr/erdr.bi.web.Listing.cls?link=t1m1c4r4&amp;key=4324057"/>
    <hyperlink ref="J12" r:id="rId62" display="https://erdr.gp.gov.ua/erdr/erdr.bi.web.Listing.cls?link=t1m1c5r4&amp;key=4324057"/>
    <hyperlink ref="K12" r:id="rId63" display="https://erdr.gp.gov.ua/erdr/erdr.bi.web.Listing.cls?link=t1m1c6r4&amp;key=4324057"/>
    <hyperlink ref="L12" r:id="rId64" display="https://erdr.gp.gov.ua/erdr/erdr.bi.web.Listing.cls?link=t1m1c7r4&amp;key=4324057"/>
    <hyperlink ref="M12" r:id="rId65" display="https://erdr.gp.gov.ua/erdr/erdr.bi.web.Listing.cls?link=t1m1c8r4&amp;key=4324057"/>
    <hyperlink ref="N12" r:id="rId66" display="https://erdr.gp.gov.ua/erdr/erdr.bi.web.Listing.cls?link=t1m1c9r4&amp;key=4324057"/>
    <hyperlink ref="O12" r:id="rId67" display="https://erdr.gp.gov.ua/erdr/erdr.bi.web.Listing.cls?link=t1m1c10r4&amp;key=4324057"/>
    <hyperlink ref="P12" r:id="rId68" display="https://erdr.gp.gov.ua/erdr/erdr.bi.web.Listing.cls?link=t1m1c11r4&amp;key=4324057"/>
    <hyperlink ref="Q12" r:id="rId69" display="https://erdr.gp.gov.ua/erdr/erdr.bi.web.Listing.cls?link=t1m1c12r4&amp;key=4324057"/>
    <hyperlink ref="R12" r:id="rId70" display="https://erdr.gp.gov.ua/erdr/erdr.bi.web.Listing.cls?link=t1m1c13r4&amp;key=4324057"/>
    <hyperlink ref="S12" r:id="rId71" display="https://erdr.gp.gov.ua/erdr/erdr.bi.web.Listing.cls?link=t1m1c14r4&amp;key=4324057"/>
    <hyperlink ref="T12" r:id="rId72" display="https://erdr.gp.gov.ua/erdr/erdr.bi.web.Listing.cls?link=t1m1c15r4&amp;key=4324057"/>
    <hyperlink ref="U12" r:id="rId73" display="https://erdr.gp.gov.ua/erdr/erdr.bi.web.Listing.cls?link=t1m1c16r4&amp;key=4324057"/>
    <hyperlink ref="V12" r:id="rId74" display="https://erdr.gp.gov.ua/erdr/erdr.bi.web.Listing.cls?link=t1m1c17r4&amp;key=4324057"/>
    <hyperlink ref="W12" r:id="rId75" display="https://erdr.gp.gov.ua/erdr/erdr.bi.web.Listing.cls?link=t1m1c18r4&amp;key=4324057"/>
    <hyperlink ref="X12" r:id="rId76" display="https://erdr.gp.gov.ua/erdr/erdr.bi.web.Listing.cls?link=t1m1c19r4&amp;key=4324057"/>
    <hyperlink ref="F13" r:id="rId77" display="https://erdr.gp.gov.ua/erdr/erdr.bi.web.Listing.cls?link=t1m1c1r5&amp;key=4324057"/>
    <hyperlink ref="G13" r:id="rId78" display="https://erdr.gp.gov.ua/erdr/erdr.bi.web.Listing.cls?link=t1m1c2r5&amp;key=4324057"/>
    <hyperlink ref="H13" r:id="rId79" display="https://erdr.gp.gov.ua/erdr/erdr.bi.web.Listing.cls?link=t1m1c3r5&amp;key=4324057"/>
    <hyperlink ref="I13" r:id="rId80" display="https://erdr.gp.gov.ua/erdr/erdr.bi.web.Listing.cls?link=t1m1c4r5&amp;key=4324057"/>
    <hyperlink ref="J13" r:id="rId81" display="https://erdr.gp.gov.ua/erdr/erdr.bi.web.Listing.cls?link=t1m1c5r5&amp;key=4324057"/>
    <hyperlink ref="K13" r:id="rId82" display="https://erdr.gp.gov.ua/erdr/erdr.bi.web.Listing.cls?link=t1m1c6r5&amp;key=4324057"/>
    <hyperlink ref="L13" r:id="rId83" display="https://erdr.gp.gov.ua/erdr/erdr.bi.web.Listing.cls?link=t1m1c7r5&amp;key=4324057"/>
    <hyperlink ref="M13" r:id="rId84" display="https://erdr.gp.gov.ua/erdr/erdr.bi.web.Listing.cls?link=t1m1c8r5&amp;key=4324057"/>
    <hyperlink ref="N13" r:id="rId85" display="https://erdr.gp.gov.ua/erdr/erdr.bi.web.Listing.cls?link=t1m1c9r5&amp;key=4324057"/>
    <hyperlink ref="O13" r:id="rId86" display="https://erdr.gp.gov.ua/erdr/erdr.bi.web.Listing.cls?link=t1m1c10r5&amp;key=4324057"/>
    <hyperlink ref="P13" r:id="rId87" display="https://erdr.gp.gov.ua/erdr/erdr.bi.web.Listing.cls?link=t1m1c11r5&amp;key=4324057"/>
    <hyperlink ref="Q13" r:id="rId88" display="https://erdr.gp.gov.ua/erdr/erdr.bi.web.Listing.cls?link=t1m1c12r5&amp;key=4324057"/>
    <hyperlink ref="R13" r:id="rId89" display="https://erdr.gp.gov.ua/erdr/erdr.bi.web.Listing.cls?link=t1m1c13r5&amp;key=4324057"/>
    <hyperlink ref="S13" r:id="rId90" display="https://erdr.gp.gov.ua/erdr/erdr.bi.web.Listing.cls?link=t1m1c14r5&amp;key=4324057"/>
    <hyperlink ref="T13" r:id="rId91" display="https://erdr.gp.gov.ua/erdr/erdr.bi.web.Listing.cls?link=t1m1c15r5&amp;key=4324057"/>
    <hyperlink ref="U13" r:id="rId92" display="https://erdr.gp.gov.ua/erdr/erdr.bi.web.Listing.cls?link=t1m1c16r5&amp;key=4324057"/>
    <hyperlink ref="V13" r:id="rId93" display="https://erdr.gp.gov.ua/erdr/erdr.bi.web.Listing.cls?link=t1m1c17r5&amp;key=4324057"/>
    <hyperlink ref="W13" r:id="rId94" display="https://erdr.gp.gov.ua/erdr/erdr.bi.web.Listing.cls?link=t1m1c18r5&amp;key=4324057"/>
    <hyperlink ref="X13" r:id="rId95" display="https://erdr.gp.gov.ua/erdr/erdr.bi.web.Listing.cls?link=t1m1c19r5&amp;key=4324057"/>
    <hyperlink ref="F14" r:id="rId96" display="https://erdr.gp.gov.ua/erdr/erdr.bi.web.Listing.cls?link=t1m1c1r6&amp;key=4324057"/>
    <hyperlink ref="G14" r:id="rId97" display="https://erdr.gp.gov.ua/erdr/erdr.bi.web.Listing.cls?link=t1m1c2r6&amp;key=4324057"/>
    <hyperlink ref="H14" r:id="rId98" display="https://erdr.gp.gov.ua/erdr/erdr.bi.web.Listing.cls?link=t1m1c3r6&amp;key=4324057"/>
    <hyperlink ref="I14" r:id="rId99" display="https://erdr.gp.gov.ua/erdr/erdr.bi.web.Listing.cls?link=t1m1c4r6&amp;key=4324057"/>
    <hyperlink ref="J14" r:id="rId100" display="https://erdr.gp.gov.ua/erdr/erdr.bi.web.Listing.cls?link=t1m1c5r6&amp;key=4324057"/>
    <hyperlink ref="K14" r:id="rId101" display="https://erdr.gp.gov.ua/erdr/erdr.bi.web.Listing.cls?link=t1m1c6r6&amp;key=4324057"/>
    <hyperlink ref="L14" r:id="rId102" display="https://erdr.gp.gov.ua/erdr/erdr.bi.web.Listing.cls?link=t1m1c7r6&amp;key=4324057"/>
    <hyperlink ref="M14" r:id="rId103" display="https://erdr.gp.gov.ua/erdr/erdr.bi.web.Listing.cls?link=t1m1c8r6&amp;key=4324057"/>
    <hyperlink ref="N14" r:id="rId104" display="https://erdr.gp.gov.ua/erdr/erdr.bi.web.Listing.cls?link=t1m1c9r6&amp;key=4324057"/>
    <hyperlink ref="O14" r:id="rId105" display="https://erdr.gp.gov.ua/erdr/erdr.bi.web.Listing.cls?link=t1m1c10r6&amp;key=4324057"/>
    <hyperlink ref="P14" r:id="rId106" display="https://erdr.gp.gov.ua/erdr/erdr.bi.web.Listing.cls?link=t1m1c11r6&amp;key=4324057"/>
    <hyperlink ref="Q14" r:id="rId107" display="https://erdr.gp.gov.ua/erdr/erdr.bi.web.Listing.cls?link=t1m1c12r6&amp;key=4324057"/>
    <hyperlink ref="R14" r:id="rId108" display="https://erdr.gp.gov.ua/erdr/erdr.bi.web.Listing.cls?link=t1m1c13r6&amp;key=4324057"/>
    <hyperlink ref="S14" r:id="rId109" display="https://erdr.gp.gov.ua/erdr/erdr.bi.web.Listing.cls?link=t1m1c14r6&amp;key=4324057"/>
    <hyperlink ref="T14" r:id="rId110" display="https://erdr.gp.gov.ua/erdr/erdr.bi.web.Listing.cls?link=t1m1c15r6&amp;key=4324057"/>
    <hyperlink ref="U14" r:id="rId111" display="https://erdr.gp.gov.ua/erdr/erdr.bi.web.Listing.cls?link=t1m1c16r6&amp;key=4324057"/>
    <hyperlink ref="V14" r:id="rId112" display="https://erdr.gp.gov.ua/erdr/erdr.bi.web.Listing.cls?link=t1m1c17r6&amp;key=4324057"/>
    <hyperlink ref="W14" r:id="rId113" display="https://erdr.gp.gov.ua/erdr/erdr.bi.web.Listing.cls?link=t1m1c18r6&amp;key=4324057"/>
    <hyperlink ref="X14" r:id="rId114" display="https://erdr.gp.gov.ua/erdr/erdr.bi.web.Listing.cls?link=t1m1c19r6&amp;key=4324057"/>
    <hyperlink ref="F15" r:id="rId115" display="https://erdr.gp.gov.ua/erdr/erdr.bi.web.Listing.cls?link=t1m1c1r7&amp;key=4324057"/>
    <hyperlink ref="G15" r:id="rId116" display="https://erdr.gp.gov.ua/erdr/erdr.bi.web.Listing.cls?link=t1m1c2r7&amp;key=4324057"/>
    <hyperlink ref="H15" r:id="rId117" display="https://erdr.gp.gov.ua/erdr/erdr.bi.web.Listing.cls?link=t1m1c3r7&amp;key=4324057"/>
    <hyperlink ref="I15" r:id="rId118" display="https://erdr.gp.gov.ua/erdr/erdr.bi.web.Listing.cls?link=t1m1c4r7&amp;key=4324057"/>
    <hyperlink ref="J15" r:id="rId119" display="https://erdr.gp.gov.ua/erdr/erdr.bi.web.Listing.cls?link=t1m1c5r7&amp;key=4324057"/>
    <hyperlink ref="K15" r:id="rId120" display="https://erdr.gp.gov.ua/erdr/erdr.bi.web.Listing.cls?link=t1m1c6r7&amp;key=4324057"/>
    <hyperlink ref="L15" r:id="rId121" display="https://erdr.gp.gov.ua/erdr/erdr.bi.web.Listing.cls?link=t1m1c7r7&amp;key=4324057"/>
    <hyperlink ref="M15" r:id="rId122" display="https://erdr.gp.gov.ua/erdr/erdr.bi.web.Listing.cls?link=t1m1c8r7&amp;key=4324057"/>
    <hyperlink ref="N15" r:id="rId123" display="https://erdr.gp.gov.ua/erdr/erdr.bi.web.Listing.cls?link=t1m1c9r7&amp;key=4324057"/>
    <hyperlink ref="O15" r:id="rId124" display="https://erdr.gp.gov.ua/erdr/erdr.bi.web.Listing.cls?link=t1m1c10r7&amp;key=4324057"/>
    <hyperlink ref="P15" r:id="rId125" display="https://erdr.gp.gov.ua/erdr/erdr.bi.web.Listing.cls?link=t1m1c11r7&amp;key=4324057"/>
    <hyperlink ref="Q15" r:id="rId126" display="https://erdr.gp.gov.ua/erdr/erdr.bi.web.Listing.cls?link=t1m1c12r7&amp;key=4324057"/>
    <hyperlink ref="R15" r:id="rId127" display="https://erdr.gp.gov.ua/erdr/erdr.bi.web.Listing.cls?link=t1m1c13r7&amp;key=4324057"/>
    <hyperlink ref="S15" r:id="rId128" display="https://erdr.gp.gov.ua/erdr/erdr.bi.web.Listing.cls?link=t1m1c14r7&amp;key=4324057"/>
    <hyperlink ref="T15" r:id="rId129" display="https://erdr.gp.gov.ua/erdr/erdr.bi.web.Listing.cls?link=t1m1c15r7&amp;key=4324057"/>
    <hyperlink ref="U15" r:id="rId130" display="https://erdr.gp.gov.ua/erdr/erdr.bi.web.Listing.cls?link=t1m1c16r7&amp;key=4324057"/>
    <hyperlink ref="V15" r:id="rId131" display="https://erdr.gp.gov.ua/erdr/erdr.bi.web.Listing.cls?link=t1m1c17r7&amp;key=4324057"/>
    <hyperlink ref="W15" r:id="rId132" display="https://erdr.gp.gov.ua/erdr/erdr.bi.web.Listing.cls?link=t1m1c18r7&amp;key=4324057"/>
    <hyperlink ref="X15" r:id="rId133" display="https://erdr.gp.gov.ua/erdr/erdr.bi.web.Listing.cls?link=t1m1c19r7&amp;key=4324057"/>
    <hyperlink ref="F16" r:id="rId134" display="https://erdr.gp.gov.ua/erdr/erdr.bi.web.Listing.cls?link=t1m1c1r8&amp;key=4324057"/>
    <hyperlink ref="G16" r:id="rId135" display="https://erdr.gp.gov.ua/erdr/erdr.bi.web.Listing.cls?link=t1m1c2r8&amp;key=4324057"/>
    <hyperlink ref="H16" r:id="rId136" display="https://erdr.gp.gov.ua/erdr/erdr.bi.web.Listing.cls?link=t1m1c3r8&amp;key=4324057"/>
    <hyperlink ref="I16" r:id="rId137" display="https://erdr.gp.gov.ua/erdr/erdr.bi.web.Listing.cls?link=t1m1c4r8&amp;key=4324057"/>
    <hyperlink ref="J16" r:id="rId138" display="https://erdr.gp.gov.ua/erdr/erdr.bi.web.Listing.cls?link=t1m1c5r8&amp;key=4324057"/>
    <hyperlink ref="K16" r:id="rId139" display="https://erdr.gp.gov.ua/erdr/erdr.bi.web.Listing.cls?link=t1m1c6r8&amp;key=4324057"/>
    <hyperlink ref="L16" r:id="rId140" display="https://erdr.gp.gov.ua/erdr/erdr.bi.web.Listing.cls?link=t1m1c7r8&amp;key=4324057"/>
    <hyperlink ref="M16" r:id="rId141" display="https://erdr.gp.gov.ua/erdr/erdr.bi.web.Listing.cls?link=t1m1c8r8&amp;key=4324057"/>
    <hyperlink ref="N16" r:id="rId142" display="https://erdr.gp.gov.ua/erdr/erdr.bi.web.Listing.cls?link=t1m1c9r8&amp;key=4324057"/>
    <hyperlink ref="O16" r:id="rId143" display="https://erdr.gp.gov.ua/erdr/erdr.bi.web.Listing.cls?link=t1m1c10r8&amp;key=4324057"/>
    <hyperlink ref="P16" r:id="rId144" display="https://erdr.gp.gov.ua/erdr/erdr.bi.web.Listing.cls?link=t1m1c11r8&amp;key=4324057"/>
    <hyperlink ref="Q16" r:id="rId145" display="https://erdr.gp.gov.ua/erdr/erdr.bi.web.Listing.cls?link=t1m1c12r8&amp;key=4324057"/>
    <hyperlink ref="R16" r:id="rId146" display="https://erdr.gp.gov.ua/erdr/erdr.bi.web.Listing.cls?link=t1m1c13r8&amp;key=4324057"/>
    <hyperlink ref="S16" r:id="rId147" display="https://erdr.gp.gov.ua/erdr/erdr.bi.web.Listing.cls?link=t1m1c14r8&amp;key=4324057"/>
    <hyperlink ref="T16" r:id="rId148" display="https://erdr.gp.gov.ua/erdr/erdr.bi.web.Listing.cls?link=t1m1c15r8&amp;key=4324057"/>
    <hyperlink ref="U16" r:id="rId149" display="https://erdr.gp.gov.ua/erdr/erdr.bi.web.Listing.cls?link=t1m1c16r8&amp;key=4324057"/>
    <hyperlink ref="V16" r:id="rId150" display="https://erdr.gp.gov.ua/erdr/erdr.bi.web.Listing.cls?link=t1m1c17r8&amp;key=4324057"/>
    <hyperlink ref="W16" r:id="rId151" display="https://erdr.gp.gov.ua/erdr/erdr.bi.web.Listing.cls?link=t1m1c18r8&amp;key=4324057"/>
    <hyperlink ref="X16" r:id="rId152" display="https://erdr.gp.gov.ua/erdr/erdr.bi.web.Listing.cls?link=t1m1c19r8&amp;key=4324057"/>
    <hyperlink ref="F17" r:id="rId153" display="https://erdr.gp.gov.ua/erdr/erdr.bi.web.Listing.cls?link=t1m1c1r9&amp;key=4324057"/>
    <hyperlink ref="G17" r:id="rId154" display="https://erdr.gp.gov.ua/erdr/erdr.bi.web.Listing.cls?link=t1m1c2r9&amp;key=4324057"/>
    <hyperlink ref="H17" r:id="rId155" display="https://erdr.gp.gov.ua/erdr/erdr.bi.web.Listing.cls?link=t1m1c3r9&amp;key=4324057"/>
    <hyperlink ref="I17" r:id="rId156" display="https://erdr.gp.gov.ua/erdr/erdr.bi.web.Listing.cls?link=t1m1c4r9&amp;key=4324057"/>
    <hyperlink ref="J17" r:id="rId157" display="https://erdr.gp.gov.ua/erdr/erdr.bi.web.Listing.cls?link=t1m1c5r9&amp;key=4324057"/>
    <hyperlink ref="K17" r:id="rId158" display="https://erdr.gp.gov.ua/erdr/erdr.bi.web.Listing.cls?link=t1m1c6r9&amp;key=4324057"/>
    <hyperlink ref="L17" r:id="rId159" display="https://erdr.gp.gov.ua/erdr/erdr.bi.web.Listing.cls?link=t1m1c7r9&amp;key=4324057"/>
    <hyperlink ref="M17" r:id="rId160" display="https://erdr.gp.gov.ua/erdr/erdr.bi.web.Listing.cls?link=t1m1c8r9&amp;key=4324057"/>
    <hyperlink ref="N17" r:id="rId161" display="https://erdr.gp.gov.ua/erdr/erdr.bi.web.Listing.cls?link=t1m1c9r9&amp;key=4324057"/>
    <hyperlink ref="O17" r:id="rId162" display="https://erdr.gp.gov.ua/erdr/erdr.bi.web.Listing.cls?link=t1m1c10r9&amp;key=4324057"/>
    <hyperlink ref="P17" r:id="rId163" display="https://erdr.gp.gov.ua/erdr/erdr.bi.web.Listing.cls?link=t1m1c11r9&amp;key=4324057"/>
    <hyperlink ref="Q17" r:id="rId164" display="https://erdr.gp.gov.ua/erdr/erdr.bi.web.Listing.cls?link=t1m1c12r9&amp;key=4324057"/>
    <hyperlink ref="R17" r:id="rId165" display="https://erdr.gp.gov.ua/erdr/erdr.bi.web.Listing.cls?link=t1m1c13r9&amp;key=4324057"/>
    <hyperlink ref="S17" r:id="rId166" display="https://erdr.gp.gov.ua/erdr/erdr.bi.web.Listing.cls?link=t1m1c14r9&amp;key=4324057"/>
    <hyperlink ref="T17" r:id="rId167" display="https://erdr.gp.gov.ua/erdr/erdr.bi.web.Listing.cls?link=t1m1c15r9&amp;key=4324057"/>
    <hyperlink ref="U17" r:id="rId168" display="https://erdr.gp.gov.ua/erdr/erdr.bi.web.Listing.cls?link=t1m1c16r9&amp;key=4324057"/>
    <hyperlink ref="V17" r:id="rId169" display="https://erdr.gp.gov.ua/erdr/erdr.bi.web.Listing.cls?link=t1m1c17r9&amp;key=4324057"/>
    <hyperlink ref="W17" r:id="rId170" display="https://erdr.gp.gov.ua/erdr/erdr.bi.web.Listing.cls?link=t1m1c18r9&amp;key=4324057"/>
    <hyperlink ref="X17" r:id="rId171" display="https://erdr.gp.gov.ua/erdr/erdr.bi.web.Listing.cls?link=t1m1c19r9&amp;key=4324057"/>
    <hyperlink ref="F18" r:id="rId172" display="https://erdr.gp.gov.ua/erdr/erdr.bi.web.Listing.cls?link=t1m1c1r10&amp;key=4324057"/>
    <hyperlink ref="G18" r:id="rId173" display="https://erdr.gp.gov.ua/erdr/erdr.bi.web.Listing.cls?link=t1m1c2r10&amp;key=4324057"/>
    <hyperlink ref="H18" r:id="rId174" display="https://erdr.gp.gov.ua/erdr/erdr.bi.web.Listing.cls?link=t1m1c3r10&amp;key=4324057"/>
    <hyperlink ref="I18" r:id="rId175" display="https://erdr.gp.gov.ua/erdr/erdr.bi.web.Listing.cls?link=t1m1c4r10&amp;key=4324057"/>
    <hyperlink ref="J18" r:id="rId176" display="https://erdr.gp.gov.ua/erdr/erdr.bi.web.Listing.cls?link=t1m1c5r10&amp;key=4324057"/>
    <hyperlink ref="K18" r:id="rId177" display="https://erdr.gp.gov.ua/erdr/erdr.bi.web.Listing.cls?link=t1m1c6r10&amp;key=4324057"/>
    <hyperlink ref="L18" r:id="rId178" display="https://erdr.gp.gov.ua/erdr/erdr.bi.web.Listing.cls?link=t1m1c7r10&amp;key=4324057"/>
    <hyperlink ref="M18" r:id="rId179" display="https://erdr.gp.gov.ua/erdr/erdr.bi.web.Listing.cls?link=t1m1c8r10&amp;key=4324057"/>
    <hyperlink ref="N18" r:id="rId180" display="https://erdr.gp.gov.ua/erdr/erdr.bi.web.Listing.cls?link=t1m1c9r10&amp;key=4324057"/>
    <hyperlink ref="O18" r:id="rId181" display="https://erdr.gp.gov.ua/erdr/erdr.bi.web.Listing.cls?link=t1m1c10r10&amp;key=4324057"/>
    <hyperlink ref="P18" r:id="rId182" display="https://erdr.gp.gov.ua/erdr/erdr.bi.web.Listing.cls?link=t1m1c11r10&amp;key=4324057"/>
    <hyperlink ref="Q18" r:id="rId183" display="https://erdr.gp.gov.ua/erdr/erdr.bi.web.Listing.cls?link=t1m1c12r10&amp;key=4324057"/>
    <hyperlink ref="R18" r:id="rId184" display="https://erdr.gp.gov.ua/erdr/erdr.bi.web.Listing.cls?link=t1m1c13r10&amp;key=4324057"/>
    <hyperlink ref="S18" r:id="rId185" display="https://erdr.gp.gov.ua/erdr/erdr.bi.web.Listing.cls?link=t1m1c14r10&amp;key=4324057"/>
    <hyperlink ref="T18" r:id="rId186" display="https://erdr.gp.gov.ua/erdr/erdr.bi.web.Listing.cls?link=t1m1c15r10&amp;key=4324057"/>
    <hyperlink ref="U18" r:id="rId187" display="https://erdr.gp.gov.ua/erdr/erdr.bi.web.Listing.cls?link=t1m1c16r10&amp;key=4324057"/>
    <hyperlink ref="V18" r:id="rId188" display="https://erdr.gp.gov.ua/erdr/erdr.bi.web.Listing.cls?link=t1m1c17r10&amp;key=4324057"/>
    <hyperlink ref="W18" r:id="rId189" display="https://erdr.gp.gov.ua/erdr/erdr.bi.web.Listing.cls?link=t1m1c18r10&amp;key=4324057"/>
    <hyperlink ref="X18" r:id="rId190" display="https://erdr.gp.gov.ua/erdr/erdr.bi.web.Listing.cls?link=t1m1c19r10&amp;key=4324057"/>
    <hyperlink ref="F19" r:id="rId191" display="https://erdr.gp.gov.ua/erdr/erdr.bi.web.Listing.cls?link=t1m1c1r11&amp;key=4324057"/>
    <hyperlink ref="G19" r:id="rId192" display="https://erdr.gp.gov.ua/erdr/erdr.bi.web.Listing.cls?link=t1m1c2r11&amp;key=4324057"/>
    <hyperlink ref="H19" r:id="rId193" display="https://erdr.gp.gov.ua/erdr/erdr.bi.web.Listing.cls?link=t1m1c3r11&amp;key=4324057"/>
    <hyperlink ref="I19" r:id="rId194" display="https://erdr.gp.gov.ua/erdr/erdr.bi.web.Listing.cls?link=t1m1c4r11&amp;key=4324057"/>
    <hyperlink ref="J19" r:id="rId195" display="https://erdr.gp.gov.ua/erdr/erdr.bi.web.Listing.cls?link=t1m1c5r11&amp;key=4324057"/>
    <hyperlink ref="K19" r:id="rId196" display="https://erdr.gp.gov.ua/erdr/erdr.bi.web.Listing.cls?link=t1m1c6r11&amp;key=4324057"/>
    <hyperlink ref="L19" r:id="rId197" display="https://erdr.gp.gov.ua/erdr/erdr.bi.web.Listing.cls?link=t1m1c7r11&amp;key=4324057"/>
    <hyperlink ref="M19" r:id="rId198" display="https://erdr.gp.gov.ua/erdr/erdr.bi.web.Listing.cls?link=t1m1c8r11&amp;key=4324057"/>
    <hyperlink ref="N19" r:id="rId199" display="https://erdr.gp.gov.ua/erdr/erdr.bi.web.Listing.cls?link=t1m1c9r11&amp;key=4324057"/>
    <hyperlink ref="O19" r:id="rId200" display="https://erdr.gp.gov.ua/erdr/erdr.bi.web.Listing.cls?link=t1m1c10r11&amp;key=4324057"/>
    <hyperlink ref="P19" r:id="rId201" display="https://erdr.gp.gov.ua/erdr/erdr.bi.web.Listing.cls?link=t1m1c11r11&amp;key=4324057"/>
    <hyperlink ref="Q19" r:id="rId202" display="https://erdr.gp.gov.ua/erdr/erdr.bi.web.Listing.cls?link=t1m1c12r11&amp;key=4324057"/>
    <hyperlink ref="R19" r:id="rId203" display="https://erdr.gp.gov.ua/erdr/erdr.bi.web.Listing.cls?link=t1m1c13r11&amp;key=4324057"/>
    <hyperlink ref="S19" r:id="rId204" display="https://erdr.gp.gov.ua/erdr/erdr.bi.web.Listing.cls?link=t1m1c14r11&amp;key=4324057"/>
    <hyperlink ref="T19" r:id="rId205" display="https://erdr.gp.gov.ua/erdr/erdr.bi.web.Listing.cls?link=t1m1c15r11&amp;key=4324057"/>
    <hyperlink ref="U19" r:id="rId206" display="https://erdr.gp.gov.ua/erdr/erdr.bi.web.Listing.cls?link=t1m1c16r11&amp;key=4324057"/>
    <hyperlink ref="V19" r:id="rId207" display="https://erdr.gp.gov.ua/erdr/erdr.bi.web.Listing.cls?link=t1m1c17r11&amp;key=4324057"/>
    <hyperlink ref="W19" r:id="rId208" display="https://erdr.gp.gov.ua/erdr/erdr.bi.web.Listing.cls?link=t1m1c18r11&amp;key=4324057"/>
    <hyperlink ref="X19" r:id="rId209" display="https://erdr.gp.gov.ua/erdr/erdr.bi.web.Listing.cls?link=t1m1c19r11&amp;key=4324057"/>
    <hyperlink ref="F20" r:id="rId210" display="https://erdr.gp.gov.ua/erdr/erdr.bi.web.Listing.cls?link=t1m1c1r12&amp;key=4324057"/>
    <hyperlink ref="G20" r:id="rId211" display="https://erdr.gp.gov.ua/erdr/erdr.bi.web.Listing.cls?link=t1m1c2r12&amp;key=4324057"/>
    <hyperlink ref="H20" r:id="rId212" display="https://erdr.gp.gov.ua/erdr/erdr.bi.web.Listing.cls?link=t1m1c3r12&amp;key=4324057"/>
    <hyperlink ref="I20" r:id="rId213" display="https://erdr.gp.gov.ua/erdr/erdr.bi.web.Listing.cls?link=t1m1c4r12&amp;key=4324057"/>
    <hyperlink ref="J20" r:id="rId214" display="https://erdr.gp.gov.ua/erdr/erdr.bi.web.Listing.cls?link=t1m1c5r12&amp;key=4324057"/>
    <hyperlink ref="K20" r:id="rId215" display="https://erdr.gp.gov.ua/erdr/erdr.bi.web.Listing.cls?link=t1m1c6r12&amp;key=4324057"/>
    <hyperlink ref="L20" r:id="rId216" display="https://erdr.gp.gov.ua/erdr/erdr.bi.web.Listing.cls?link=t1m1c7r12&amp;key=4324057"/>
    <hyperlink ref="M20" r:id="rId217" display="https://erdr.gp.gov.ua/erdr/erdr.bi.web.Listing.cls?link=t1m1c8r12&amp;key=4324057"/>
    <hyperlink ref="N20" r:id="rId218" display="https://erdr.gp.gov.ua/erdr/erdr.bi.web.Listing.cls?link=t1m1c9r12&amp;key=4324057"/>
    <hyperlink ref="O20" r:id="rId219" display="https://erdr.gp.gov.ua/erdr/erdr.bi.web.Listing.cls?link=t1m1c10r12&amp;key=4324057"/>
    <hyperlink ref="P20" r:id="rId220" display="https://erdr.gp.gov.ua/erdr/erdr.bi.web.Listing.cls?link=t1m1c11r12&amp;key=4324057"/>
    <hyperlink ref="Q20" r:id="rId221" display="https://erdr.gp.gov.ua/erdr/erdr.bi.web.Listing.cls?link=t1m1c12r12&amp;key=4324057"/>
    <hyperlink ref="R20" r:id="rId222" display="https://erdr.gp.gov.ua/erdr/erdr.bi.web.Listing.cls?link=t1m1c13r12&amp;key=4324057"/>
    <hyperlink ref="S20" r:id="rId223" display="https://erdr.gp.gov.ua/erdr/erdr.bi.web.Listing.cls?link=t1m1c14r12&amp;key=4324057"/>
    <hyperlink ref="T20" r:id="rId224" display="https://erdr.gp.gov.ua/erdr/erdr.bi.web.Listing.cls?link=t1m1c15r12&amp;key=4324057"/>
    <hyperlink ref="U20" r:id="rId225" display="https://erdr.gp.gov.ua/erdr/erdr.bi.web.Listing.cls?link=t1m1c16r12&amp;key=4324057"/>
    <hyperlink ref="V20" r:id="rId226" display="https://erdr.gp.gov.ua/erdr/erdr.bi.web.Listing.cls?link=t1m1c17r12&amp;key=4324057"/>
    <hyperlink ref="W20" r:id="rId227" display="https://erdr.gp.gov.ua/erdr/erdr.bi.web.Listing.cls?link=t1m1c18r12&amp;key=4324057"/>
    <hyperlink ref="X20" r:id="rId228" display="https://erdr.gp.gov.ua/erdr/erdr.bi.web.Listing.cls?link=t1m1c19r12&amp;key=4324057"/>
    <hyperlink ref="F21" r:id="rId229" display="https://erdr.gp.gov.ua/erdr/erdr.bi.web.Listing.cls?link=t1m1c1r13&amp;key=4324057"/>
    <hyperlink ref="G21" r:id="rId230" display="https://erdr.gp.gov.ua/erdr/erdr.bi.web.Listing.cls?link=t1m1c2r13&amp;key=4324057"/>
    <hyperlink ref="H21" r:id="rId231" display="https://erdr.gp.gov.ua/erdr/erdr.bi.web.Listing.cls?link=t1m1c3r13&amp;key=4324057"/>
    <hyperlink ref="I21" r:id="rId232" display="https://erdr.gp.gov.ua/erdr/erdr.bi.web.Listing.cls?link=t1m1c4r13&amp;key=4324057"/>
    <hyperlink ref="J21" r:id="rId233" display="https://erdr.gp.gov.ua/erdr/erdr.bi.web.Listing.cls?link=t1m1c5r13&amp;key=4324057"/>
    <hyperlink ref="K21" r:id="rId234" display="https://erdr.gp.gov.ua/erdr/erdr.bi.web.Listing.cls?link=t1m1c6r13&amp;key=4324057"/>
    <hyperlink ref="L21" r:id="rId235" display="https://erdr.gp.gov.ua/erdr/erdr.bi.web.Listing.cls?link=t1m1c7r13&amp;key=4324057"/>
    <hyperlink ref="M21" r:id="rId236" display="https://erdr.gp.gov.ua/erdr/erdr.bi.web.Listing.cls?link=t1m1c8r13&amp;key=4324057"/>
    <hyperlink ref="N21" r:id="rId237" display="https://erdr.gp.gov.ua/erdr/erdr.bi.web.Listing.cls?link=t1m1c9r13&amp;key=4324057"/>
    <hyperlink ref="O21" r:id="rId238" display="https://erdr.gp.gov.ua/erdr/erdr.bi.web.Listing.cls?link=t1m1c10r13&amp;key=4324057"/>
    <hyperlink ref="P21" r:id="rId239" display="https://erdr.gp.gov.ua/erdr/erdr.bi.web.Listing.cls?link=t1m1c11r13&amp;key=4324057"/>
    <hyperlink ref="Q21" r:id="rId240" display="https://erdr.gp.gov.ua/erdr/erdr.bi.web.Listing.cls?link=t1m1c12r13&amp;key=4324057"/>
    <hyperlink ref="R21" r:id="rId241" display="https://erdr.gp.gov.ua/erdr/erdr.bi.web.Listing.cls?link=t1m1c13r13&amp;key=4324057"/>
    <hyperlink ref="S21" r:id="rId242" display="https://erdr.gp.gov.ua/erdr/erdr.bi.web.Listing.cls?link=t1m1c14r13&amp;key=4324057"/>
    <hyperlink ref="T21" r:id="rId243" display="https://erdr.gp.gov.ua/erdr/erdr.bi.web.Listing.cls?link=t1m1c15r13&amp;key=4324057"/>
    <hyperlink ref="U21" r:id="rId244" display="https://erdr.gp.gov.ua/erdr/erdr.bi.web.Listing.cls?link=t1m1c16r13&amp;key=4324057"/>
    <hyperlink ref="V21" r:id="rId245" display="https://erdr.gp.gov.ua/erdr/erdr.bi.web.Listing.cls?link=t1m1c17r13&amp;key=4324057"/>
    <hyperlink ref="W21" r:id="rId246" display="https://erdr.gp.gov.ua/erdr/erdr.bi.web.Listing.cls?link=t1m1c18r13&amp;key=4324057"/>
    <hyperlink ref="X21" r:id="rId247" display="https://erdr.gp.gov.ua/erdr/erdr.bi.web.Listing.cls?link=t1m1c19r13&amp;key=4324057"/>
    <hyperlink ref="F22" r:id="rId248" display="https://erdr.gp.gov.ua/erdr/erdr.bi.web.Listing.cls?link=t1m1c1r14&amp;key=4324057"/>
    <hyperlink ref="G22" r:id="rId249" display="https://erdr.gp.gov.ua/erdr/erdr.bi.web.Listing.cls?link=t1m1c2r14&amp;key=4324057"/>
    <hyperlink ref="H22" r:id="rId250" display="https://erdr.gp.gov.ua/erdr/erdr.bi.web.Listing.cls?link=t1m1c3r14&amp;key=4324057"/>
    <hyperlink ref="I22" r:id="rId251" display="https://erdr.gp.gov.ua/erdr/erdr.bi.web.Listing.cls?link=t1m1c4r14&amp;key=4324057"/>
    <hyperlink ref="J22" r:id="rId252" display="https://erdr.gp.gov.ua/erdr/erdr.bi.web.Listing.cls?link=t1m1c5r14&amp;key=4324057"/>
    <hyperlink ref="K22" r:id="rId253" display="https://erdr.gp.gov.ua/erdr/erdr.bi.web.Listing.cls?link=t1m1c6r14&amp;key=4324057"/>
    <hyperlink ref="L22" r:id="rId254" display="https://erdr.gp.gov.ua/erdr/erdr.bi.web.Listing.cls?link=t1m1c7r14&amp;key=4324057"/>
    <hyperlink ref="M22" r:id="rId255" display="https://erdr.gp.gov.ua/erdr/erdr.bi.web.Listing.cls?link=t1m1c8r14&amp;key=4324057"/>
    <hyperlink ref="N22" r:id="rId256" display="https://erdr.gp.gov.ua/erdr/erdr.bi.web.Listing.cls?link=t1m1c9r14&amp;key=4324057"/>
    <hyperlink ref="O22" r:id="rId257" display="https://erdr.gp.gov.ua/erdr/erdr.bi.web.Listing.cls?link=t1m1c10r14&amp;key=4324057"/>
    <hyperlink ref="P22" r:id="rId258" display="https://erdr.gp.gov.ua/erdr/erdr.bi.web.Listing.cls?link=t1m1c11r14&amp;key=4324057"/>
    <hyperlink ref="Q22" r:id="rId259" display="https://erdr.gp.gov.ua/erdr/erdr.bi.web.Listing.cls?link=t1m1c12r14&amp;key=4324057"/>
    <hyperlink ref="R22" r:id="rId260" display="https://erdr.gp.gov.ua/erdr/erdr.bi.web.Listing.cls?link=t1m1c13r14&amp;key=4324057"/>
    <hyperlink ref="S22" r:id="rId261" display="https://erdr.gp.gov.ua/erdr/erdr.bi.web.Listing.cls?link=t1m1c14r14&amp;key=4324057"/>
    <hyperlink ref="T22" r:id="rId262" display="https://erdr.gp.gov.ua/erdr/erdr.bi.web.Listing.cls?link=t1m1c15r14&amp;key=4324057"/>
    <hyperlink ref="U22" r:id="rId263" display="https://erdr.gp.gov.ua/erdr/erdr.bi.web.Listing.cls?link=t1m1c16r14&amp;key=4324057"/>
    <hyperlink ref="V22" r:id="rId264" display="https://erdr.gp.gov.ua/erdr/erdr.bi.web.Listing.cls?link=t1m1c17r14&amp;key=4324057"/>
    <hyperlink ref="W22" r:id="rId265" display="https://erdr.gp.gov.ua/erdr/erdr.bi.web.Listing.cls?link=t1m1c18r14&amp;key=4324057"/>
    <hyperlink ref="X22" r:id="rId266" display="https://erdr.gp.gov.ua/erdr/erdr.bi.web.Listing.cls?link=t1m1c19r14&amp;key=4324057"/>
    <hyperlink ref="F23" r:id="rId267" display="https://erdr.gp.gov.ua/erdr/erdr.bi.web.Listing.cls?link=t1m1c1r15&amp;key=4324057"/>
    <hyperlink ref="G23" r:id="rId268" display="https://erdr.gp.gov.ua/erdr/erdr.bi.web.Listing.cls?link=t1m1c2r15&amp;key=4324057"/>
    <hyperlink ref="H23" r:id="rId269" display="https://erdr.gp.gov.ua/erdr/erdr.bi.web.Listing.cls?link=t1m1c3r15&amp;key=4324057"/>
    <hyperlink ref="I23" r:id="rId270" display="https://erdr.gp.gov.ua/erdr/erdr.bi.web.Listing.cls?link=t1m1c4r15&amp;key=4324057"/>
    <hyperlink ref="J23" r:id="rId271" display="https://erdr.gp.gov.ua/erdr/erdr.bi.web.Listing.cls?link=t1m1c5r15&amp;key=4324057"/>
    <hyperlink ref="K23" r:id="rId272" display="https://erdr.gp.gov.ua/erdr/erdr.bi.web.Listing.cls?link=t1m1c6r15&amp;key=4324057"/>
    <hyperlink ref="L23" r:id="rId273" display="https://erdr.gp.gov.ua/erdr/erdr.bi.web.Listing.cls?link=t1m1c7r15&amp;key=4324057"/>
    <hyperlink ref="M23" r:id="rId274" display="https://erdr.gp.gov.ua/erdr/erdr.bi.web.Listing.cls?link=t1m1c8r15&amp;key=4324057"/>
    <hyperlink ref="N23" r:id="rId275" display="https://erdr.gp.gov.ua/erdr/erdr.bi.web.Listing.cls?link=t1m1c9r15&amp;key=4324057"/>
    <hyperlink ref="O23" r:id="rId276" display="https://erdr.gp.gov.ua/erdr/erdr.bi.web.Listing.cls?link=t1m1c10r15&amp;key=4324057"/>
    <hyperlink ref="P23" r:id="rId277" display="https://erdr.gp.gov.ua/erdr/erdr.bi.web.Listing.cls?link=t1m1c11r15&amp;key=4324057"/>
    <hyperlink ref="Q23" r:id="rId278" display="https://erdr.gp.gov.ua/erdr/erdr.bi.web.Listing.cls?link=t1m1c12r15&amp;key=4324057"/>
    <hyperlink ref="R23" r:id="rId279" display="https://erdr.gp.gov.ua/erdr/erdr.bi.web.Listing.cls?link=t1m1c13r15&amp;key=4324057"/>
    <hyperlink ref="S23" r:id="rId280" display="https://erdr.gp.gov.ua/erdr/erdr.bi.web.Listing.cls?link=t1m1c14r15&amp;key=4324057"/>
    <hyperlink ref="T23" r:id="rId281" display="https://erdr.gp.gov.ua/erdr/erdr.bi.web.Listing.cls?link=t1m1c15r15&amp;key=4324057"/>
    <hyperlink ref="U23" r:id="rId282" display="https://erdr.gp.gov.ua/erdr/erdr.bi.web.Listing.cls?link=t1m1c16r15&amp;key=4324057"/>
    <hyperlink ref="V23" r:id="rId283" display="https://erdr.gp.gov.ua/erdr/erdr.bi.web.Listing.cls?link=t1m1c17r15&amp;key=4324057"/>
    <hyperlink ref="W23" r:id="rId284" display="https://erdr.gp.gov.ua/erdr/erdr.bi.web.Listing.cls?link=t1m1c18r15&amp;key=4324057"/>
    <hyperlink ref="X23" r:id="rId285" display="https://erdr.gp.gov.ua/erdr/erdr.bi.web.Listing.cls?link=t1m1c19r15&amp;key=4324057"/>
    <hyperlink ref="F24" r:id="rId286" display="https://erdr.gp.gov.ua/erdr/erdr.bi.web.Listing.cls?link=t1m1c1r16&amp;key=4324057"/>
    <hyperlink ref="G24" r:id="rId287" display="https://erdr.gp.gov.ua/erdr/erdr.bi.web.Listing.cls?link=t1m1c2r16&amp;key=4324057"/>
    <hyperlink ref="H24" r:id="rId288" display="https://erdr.gp.gov.ua/erdr/erdr.bi.web.Listing.cls?link=t1m1c3r16&amp;key=4324057"/>
    <hyperlink ref="I24" r:id="rId289" display="https://erdr.gp.gov.ua/erdr/erdr.bi.web.Listing.cls?link=t1m1c4r16&amp;key=4324057"/>
    <hyperlink ref="J24" r:id="rId290" display="https://erdr.gp.gov.ua/erdr/erdr.bi.web.Listing.cls?link=t1m1c5r16&amp;key=4324057"/>
    <hyperlink ref="K24" r:id="rId291" display="https://erdr.gp.gov.ua/erdr/erdr.bi.web.Listing.cls?link=t1m1c6r16&amp;key=4324057"/>
    <hyperlink ref="L24" r:id="rId292" display="https://erdr.gp.gov.ua/erdr/erdr.bi.web.Listing.cls?link=t1m1c7r16&amp;key=4324057"/>
    <hyperlink ref="M24" r:id="rId293" display="https://erdr.gp.gov.ua/erdr/erdr.bi.web.Listing.cls?link=t1m1c8r16&amp;key=4324057"/>
    <hyperlink ref="N24" r:id="rId294" display="https://erdr.gp.gov.ua/erdr/erdr.bi.web.Listing.cls?link=t1m1c9r16&amp;key=4324057"/>
    <hyperlink ref="O24" r:id="rId295" display="https://erdr.gp.gov.ua/erdr/erdr.bi.web.Listing.cls?link=t1m1c10r16&amp;key=4324057"/>
    <hyperlink ref="P24" r:id="rId296" display="https://erdr.gp.gov.ua/erdr/erdr.bi.web.Listing.cls?link=t1m1c11r16&amp;key=4324057"/>
    <hyperlink ref="Q24" r:id="rId297" display="https://erdr.gp.gov.ua/erdr/erdr.bi.web.Listing.cls?link=t1m1c12r16&amp;key=4324057"/>
    <hyperlink ref="R24" r:id="rId298" display="https://erdr.gp.gov.ua/erdr/erdr.bi.web.Listing.cls?link=t1m1c13r16&amp;key=4324057"/>
    <hyperlink ref="S24" r:id="rId299" display="https://erdr.gp.gov.ua/erdr/erdr.bi.web.Listing.cls?link=t1m1c14r16&amp;key=4324057"/>
    <hyperlink ref="T24" r:id="rId300" display="https://erdr.gp.gov.ua/erdr/erdr.bi.web.Listing.cls?link=t1m1c15r16&amp;key=4324057"/>
    <hyperlink ref="U24" r:id="rId301" display="https://erdr.gp.gov.ua/erdr/erdr.bi.web.Listing.cls?link=t1m1c16r16&amp;key=4324057"/>
    <hyperlink ref="V24" r:id="rId302" display="https://erdr.gp.gov.ua/erdr/erdr.bi.web.Listing.cls?link=t1m1c17r16&amp;key=4324057"/>
    <hyperlink ref="W24" r:id="rId303" display="https://erdr.gp.gov.ua/erdr/erdr.bi.web.Listing.cls?link=t1m1c18r16&amp;key=4324057"/>
    <hyperlink ref="X24" r:id="rId304" display="https://erdr.gp.gov.ua/erdr/erdr.bi.web.Listing.cls?link=t1m1c19r16&amp;key=4324057"/>
    <hyperlink ref="F25" r:id="rId305" display="https://erdr.gp.gov.ua/erdr/erdr.bi.web.Listing.cls?link=t1m1c1r17&amp;key=4324057"/>
    <hyperlink ref="G25" r:id="rId306" display="https://erdr.gp.gov.ua/erdr/erdr.bi.web.Listing.cls?link=t1m1c2r17&amp;key=4324057"/>
    <hyperlink ref="H25" r:id="rId307" display="https://erdr.gp.gov.ua/erdr/erdr.bi.web.Listing.cls?link=t1m1c3r17&amp;key=4324057"/>
    <hyperlink ref="I25" r:id="rId308" display="https://erdr.gp.gov.ua/erdr/erdr.bi.web.Listing.cls?link=t1m1c4r17&amp;key=4324057"/>
    <hyperlink ref="J25" r:id="rId309" display="https://erdr.gp.gov.ua/erdr/erdr.bi.web.Listing.cls?link=t1m1c5r17&amp;key=4324057"/>
    <hyperlink ref="K25" r:id="rId310" display="https://erdr.gp.gov.ua/erdr/erdr.bi.web.Listing.cls?link=t1m1c6r17&amp;key=4324057"/>
    <hyperlink ref="L25" r:id="rId311" display="https://erdr.gp.gov.ua/erdr/erdr.bi.web.Listing.cls?link=t1m1c7r17&amp;key=4324057"/>
    <hyperlink ref="M25" r:id="rId312" display="https://erdr.gp.gov.ua/erdr/erdr.bi.web.Listing.cls?link=t1m1c8r17&amp;key=4324057"/>
    <hyperlink ref="N25" r:id="rId313" display="https://erdr.gp.gov.ua/erdr/erdr.bi.web.Listing.cls?link=t1m1c9r17&amp;key=4324057"/>
    <hyperlink ref="O25" r:id="rId314" display="https://erdr.gp.gov.ua/erdr/erdr.bi.web.Listing.cls?link=t1m1c10r17&amp;key=4324057"/>
    <hyperlink ref="P25" r:id="rId315" display="https://erdr.gp.gov.ua/erdr/erdr.bi.web.Listing.cls?link=t1m1c11r17&amp;key=4324057"/>
    <hyperlink ref="Q25" r:id="rId316" display="https://erdr.gp.gov.ua/erdr/erdr.bi.web.Listing.cls?link=t1m1c12r17&amp;key=4324057"/>
    <hyperlink ref="R25" r:id="rId317" display="https://erdr.gp.gov.ua/erdr/erdr.bi.web.Listing.cls?link=t1m1c13r17&amp;key=4324057"/>
    <hyperlink ref="S25" r:id="rId318" display="https://erdr.gp.gov.ua/erdr/erdr.bi.web.Listing.cls?link=t1m1c14r17&amp;key=4324057"/>
    <hyperlink ref="T25" r:id="rId319" display="https://erdr.gp.gov.ua/erdr/erdr.bi.web.Listing.cls?link=t1m1c15r17&amp;key=4324057"/>
    <hyperlink ref="U25" r:id="rId320" display="https://erdr.gp.gov.ua/erdr/erdr.bi.web.Listing.cls?link=t1m1c16r17&amp;key=4324057"/>
    <hyperlink ref="V25" r:id="rId321" display="https://erdr.gp.gov.ua/erdr/erdr.bi.web.Listing.cls?link=t1m1c17r17&amp;key=4324057"/>
    <hyperlink ref="W25" r:id="rId322" display="https://erdr.gp.gov.ua/erdr/erdr.bi.web.Listing.cls?link=t1m1c18r17&amp;key=4324057"/>
    <hyperlink ref="X25" r:id="rId323" display="https://erdr.gp.gov.ua/erdr/erdr.bi.web.Listing.cls?link=t1m1c19r17&amp;key=4324057"/>
    <hyperlink ref="F26" r:id="rId324" display="https://erdr.gp.gov.ua/erdr/erdr.bi.web.Listing.cls?link=t1m1c1r18&amp;key=4324057"/>
    <hyperlink ref="G26" r:id="rId325" display="https://erdr.gp.gov.ua/erdr/erdr.bi.web.Listing.cls?link=t1m1c2r18&amp;key=4324057"/>
    <hyperlink ref="H26" r:id="rId326" display="https://erdr.gp.gov.ua/erdr/erdr.bi.web.Listing.cls?link=t1m1c3r18&amp;key=4324057"/>
    <hyperlink ref="I26" r:id="rId327" display="https://erdr.gp.gov.ua/erdr/erdr.bi.web.Listing.cls?link=t1m1c4r18&amp;key=4324057"/>
    <hyperlink ref="J26" r:id="rId328" display="https://erdr.gp.gov.ua/erdr/erdr.bi.web.Listing.cls?link=t1m1c5r18&amp;key=4324057"/>
    <hyperlink ref="K26" r:id="rId329" display="https://erdr.gp.gov.ua/erdr/erdr.bi.web.Listing.cls?link=t1m1c6r18&amp;key=4324057"/>
    <hyperlink ref="L26" r:id="rId330" display="https://erdr.gp.gov.ua/erdr/erdr.bi.web.Listing.cls?link=t1m1c7r18&amp;key=4324057"/>
    <hyperlink ref="M26" r:id="rId331" display="https://erdr.gp.gov.ua/erdr/erdr.bi.web.Listing.cls?link=t1m1c8r18&amp;key=4324057"/>
    <hyperlink ref="N26" r:id="rId332" display="https://erdr.gp.gov.ua/erdr/erdr.bi.web.Listing.cls?link=t1m1c9r18&amp;key=4324057"/>
    <hyperlink ref="O26" r:id="rId333" display="https://erdr.gp.gov.ua/erdr/erdr.bi.web.Listing.cls?link=t1m1c10r18&amp;key=4324057"/>
    <hyperlink ref="P26" r:id="rId334" display="https://erdr.gp.gov.ua/erdr/erdr.bi.web.Listing.cls?link=t1m1c11r18&amp;key=4324057"/>
    <hyperlink ref="Q26" r:id="rId335" display="https://erdr.gp.gov.ua/erdr/erdr.bi.web.Listing.cls?link=t1m1c12r18&amp;key=4324057"/>
    <hyperlink ref="R26" r:id="rId336" display="https://erdr.gp.gov.ua/erdr/erdr.bi.web.Listing.cls?link=t1m1c13r18&amp;key=4324057"/>
    <hyperlink ref="S26" r:id="rId337" display="https://erdr.gp.gov.ua/erdr/erdr.bi.web.Listing.cls?link=t1m1c14r18&amp;key=4324057"/>
    <hyperlink ref="T26" r:id="rId338" display="https://erdr.gp.gov.ua/erdr/erdr.bi.web.Listing.cls?link=t1m1c15r18&amp;key=4324057"/>
    <hyperlink ref="U26" r:id="rId339" display="https://erdr.gp.gov.ua/erdr/erdr.bi.web.Listing.cls?link=t1m1c16r18&amp;key=4324057"/>
    <hyperlink ref="V26" r:id="rId340" display="https://erdr.gp.gov.ua/erdr/erdr.bi.web.Listing.cls?link=t1m1c17r18&amp;key=4324057"/>
    <hyperlink ref="W26" r:id="rId341" display="https://erdr.gp.gov.ua/erdr/erdr.bi.web.Listing.cls?link=t1m1c18r18&amp;key=4324057"/>
    <hyperlink ref="X26" r:id="rId342" display="https://erdr.gp.gov.ua/erdr/erdr.bi.web.Listing.cls?link=t1m1c19r18&amp;key=4324057"/>
    <hyperlink ref="F27" r:id="rId343" display="https://erdr.gp.gov.ua/erdr/erdr.bi.web.Listing.cls?link=t1m1c1r19&amp;key=4324057"/>
    <hyperlink ref="G27" r:id="rId344" display="https://erdr.gp.gov.ua/erdr/erdr.bi.web.Listing.cls?link=t1m1c2r19&amp;key=4324057"/>
    <hyperlink ref="H27" r:id="rId345" display="https://erdr.gp.gov.ua/erdr/erdr.bi.web.Listing.cls?link=t1m1c3r19&amp;key=4324057"/>
    <hyperlink ref="I27" r:id="rId346" display="https://erdr.gp.gov.ua/erdr/erdr.bi.web.Listing.cls?link=t1m1c4r19&amp;key=4324057"/>
    <hyperlink ref="J27" r:id="rId347" display="https://erdr.gp.gov.ua/erdr/erdr.bi.web.Listing.cls?link=t1m1c5r19&amp;key=4324057"/>
    <hyperlink ref="K27" r:id="rId348" display="https://erdr.gp.gov.ua/erdr/erdr.bi.web.Listing.cls?link=t1m1c6r19&amp;key=4324057"/>
    <hyperlink ref="L27" r:id="rId349" display="https://erdr.gp.gov.ua/erdr/erdr.bi.web.Listing.cls?link=t1m1c7r19&amp;key=4324057"/>
    <hyperlink ref="M27" r:id="rId350" display="https://erdr.gp.gov.ua/erdr/erdr.bi.web.Listing.cls?link=t1m1c8r19&amp;key=4324057"/>
    <hyperlink ref="N27" r:id="rId351" display="https://erdr.gp.gov.ua/erdr/erdr.bi.web.Listing.cls?link=t1m1c9r19&amp;key=4324057"/>
    <hyperlink ref="O27" r:id="rId352" display="https://erdr.gp.gov.ua/erdr/erdr.bi.web.Listing.cls?link=t1m1c10r19&amp;key=4324057"/>
    <hyperlink ref="P27" r:id="rId353" display="https://erdr.gp.gov.ua/erdr/erdr.bi.web.Listing.cls?link=t1m1c11r19&amp;key=4324057"/>
    <hyperlink ref="Q27" r:id="rId354" display="https://erdr.gp.gov.ua/erdr/erdr.bi.web.Listing.cls?link=t1m1c12r19&amp;key=4324057"/>
    <hyperlink ref="R27" r:id="rId355" display="https://erdr.gp.gov.ua/erdr/erdr.bi.web.Listing.cls?link=t1m1c13r19&amp;key=4324057"/>
    <hyperlink ref="S27" r:id="rId356" display="https://erdr.gp.gov.ua/erdr/erdr.bi.web.Listing.cls?link=t1m1c14r19&amp;key=4324057"/>
    <hyperlink ref="T27" r:id="rId357" display="https://erdr.gp.gov.ua/erdr/erdr.bi.web.Listing.cls?link=t1m1c15r19&amp;key=4324057"/>
    <hyperlink ref="U27" r:id="rId358" display="https://erdr.gp.gov.ua/erdr/erdr.bi.web.Listing.cls?link=t1m1c16r19&amp;key=4324057"/>
    <hyperlink ref="V27" r:id="rId359" display="https://erdr.gp.gov.ua/erdr/erdr.bi.web.Listing.cls?link=t1m1c17r19&amp;key=4324057"/>
    <hyperlink ref="W27" r:id="rId360" display="https://erdr.gp.gov.ua/erdr/erdr.bi.web.Listing.cls?link=t1m1c18r19&amp;key=4324057"/>
    <hyperlink ref="X27" r:id="rId361" display="https://erdr.gp.gov.ua/erdr/erdr.bi.web.Listing.cls?link=t1m1c19r19&amp;key=4324057"/>
    <hyperlink ref="F28" r:id="rId362" display="https://erdr.gp.gov.ua/erdr/erdr.bi.web.Listing.cls?link=t1m1c1r20&amp;key=4324057"/>
    <hyperlink ref="G28" r:id="rId363" display="https://erdr.gp.gov.ua/erdr/erdr.bi.web.Listing.cls?link=t1m1c2r20&amp;key=4324057"/>
    <hyperlink ref="H28" r:id="rId364" display="https://erdr.gp.gov.ua/erdr/erdr.bi.web.Listing.cls?link=t1m1c3r20&amp;key=4324057"/>
    <hyperlink ref="I28" r:id="rId365" display="https://erdr.gp.gov.ua/erdr/erdr.bi.web.Listing.cls?link=t1m1c4r20&amp;key=4324057"/>
    <hyperlink ref="J28" r:id="rId366" display="https://erdr.gp.gov.ua/erdr/erdr.bi.web.Listing.cls?link=t1m1c5r20&amp;key=4324057"/>
    <hyperlink ref="K28" r:id="rId367" display="https://erdr.gp.gov.ua/erdr/erdr.bi.web.Listing.cls?link=t1m1c6r20&amp;key=4324057"/>
    <hyperlink ref="L28" r:id="rId368" display="https://erdr.gp.gov.ua/erdr/erdr.bi.web.Listing.cls?link=t1m1c7r20&amp;key=4324057"/>
    <hyperlink ref="M28" r:id="rId369" display="https://erdr.gp.gov.ua/erdr/erdr.bi.web.Listing.cls?link=t1m1c8r20&amp;key=4324057"/>
    <hyperlink ref="N28" r:id="rId370" display="https://erdr.gp.gov.ua/erdr/erdr.bi.web.Listing.cls?link=t1m1c9r20&amp;key=4324057"/>
    <hyperlink ref="O28" r:id="rId371" display="https://erdr.gp.gov.ua/erdr/erdr.bi.web.Listing.cls?link=t1m1c10r20&amp;key=4324057"/>
    <hyperlink ref="P28" r:id="rId372" display="https://erdr.gp.gov.ua/erdr/erdr.bi.web.Listing.cls?link=t1m1c11r20&amp;key=4324057"/>
    <hyperlink ref="Q28" r:id="rId373" display="https://erdr.gp.gov.ua/erdr/erdr.bi.web.Listing.cls?link=t1m1c12r20&amp;key=4324057"/>
    <hyperlink ref="R28" r:id="rId374" display="https://erdr.gp.gov.ua/erdr/erdr.bi.web.Listing.cls?link=t1m1c13r20&amp;key=4324057"/>
    <hyperlink ref="S28" r:id="rId375" display="https://erdr.gp.gov.ua/erdr/erdr.bi.web.Listing.cls?link=t1m1c14r20&amp;key=4324057"/>
    <hyperlink ref="T28" r:id="rId376" display="https://erdr.gp.gov.ua/erdr/erdr.bi.web.Listing.cls?link=t1m1c15r20&amp;key=4324057"/>
    <hyperlink ref="U28" r:id="rId377" display="https://erdr.gp.gov.ua/erdr/erdr.bi.web.Listing.cls?link=t1m1c16r20&amp;key=4324057"/>
    <hyperlink ref="V28" r:id="rId378" display="https://erdr.gp.gov.ua/erdr/erdr.bi.web.Listing.cls?link=t1m1c17r20&amp;key=4324057"/>
    <hyperlink ref="W28" r:id="rId379" display="https://erdr.gp.gov.ua/erdr/erdr.bi.web.Listing.cls?link=t1m1c18r20&amp;key=4324057"/>
    <hyperlink ref="X28" r:id="rId380" display="https://erdr.gp.gov.ua/erdr/erdr.bi.web.Listing.cls?link=t1m1c19r20&amp;key=4324057"/>
    <hyperlink ref="F29" r:id="rId381" display="https://erdr.gp.gov.ua/erdr/erdr.bi.web.Listing.cls?link=t1m1c1r21&amp;key=4324057"/>
    <hyperlink ref="G29" r:id="rId382" display="https://erdr.gp.gov.ua/erdr/erdr.bi.web.Listing.cls?link=t1m1c2r21&amp;key=4324057"/>
    <hyperlink ref="H29" r:id="rId383" display="https://erdr.gp.gov.ua/erdr/erdr.bi.web.Listing.cls?link=t1m1c3r21&amp;key=4324057"/>
    <hyperlink ref="I29" r:id="rId384" display="https://erdr.gp.gov.ua/erdr/erdr.bi.web.Listing.cls?link=t1m1c4r21&amp;key=4324057"/>
    <hyperlink ref="J29" r:id="rId385" display="https://erdr.gp.gov.ua/erdr/erdr.bi.web.Listing.cls?link=t1m1c5r21&amp;key=4324057"/>
    <hyperlink ref="K29" r:id="rId386" display="https://erdr.gp.gov.ua/erdr/erdr.bi.web.Listing.cls?link=t1m1c6r21&amp;key=4324057"/>
    <hyperlink ref="L29" r:id="rId387" display="https://erdr.gp.gov.ua/erdr/erdr.bi.web.Listing.cls?link=t1m1c7r21&amp;key=4324057"/>
    <hyperlink ref="M29" r:id="rId388" display="https://erdr.gp.gov.ua/erdr/erdr.bi.web.Listing.cls?link=t1m1c8r21&amp;key=4324057"/>
    <hyperlink ref="N29" r:id="rId389" display="https://erdr.gp.gov.ua/erdr/erdr.bi.web.Listing.cls?link=t1m1c9r21&amp;key=4324057"/>
    <hyperlink ref="O29" r:id="rId390" display="https://erdr.gp.gov.ua/erdr/erdr.bi.web.Listing.cls?link=t1m1c10r21&amp;key=4324057"/>
    <hyperlink ref="P29" r:id="rId391" display="https://erdr.gp.gov.ua/erdr/erdr.bi.web.Listing.cls?link=t1m1c11r21&amp;key=4324057"/>
    <hyperlink ref="Q29" r:id="rId392" display="https://erdr.gp.gov.ua/erdr/erdr.bi.web.Listing.cls?link=t1m1c12r21&amp;key=4324057"/>
    <hyperlink ref="R29" r:id="rId393" display="https://erdr.gp.gov.ua/erdr/erdr.bi.web.Listing.cls?link=t1m1c13r21&amp;key=4324057"/>
    <hyperlink ref="S29" r:id="rId394" display="https://erdr.gp.gov.ua/erdr/erdr.bi.web.Listing.cls?link=t1m1c14r21&amp;key=4324057"/>
    <hyperlink ref="T29" r:id="rId395" display="https://erdr.gp.gov.ua/erdr/erdr.bi.web.Listing.cls?link=t1m1c15r21&amp;key=4324057"/>
    <hyperlink ref="U29" r:id="rId396" display="https://erdr.gp.gov.ua/erdr/erdr.bi.web.Listing.cls?link=t1m1c16r21&amp;key=4324057"/>
    <hyperlink ref="V29" r:id="rId397" display="https://erdr.gp.gov.ua/erdr/erdr.bi.web.Listing.cls?link=t1m1c17r21&amp;key=4324057"/>
    <hyperlink ref="W29" r:id="rId398" display="https://erdr.gp.gov.ua/erdr/erdr.bi.web.Listing.cls?link=t1m1c18r21&amp;key=4324057"/>
    <hyperlink ref="X29" r:id="rId399" display="https://erdr.gp.gov.ua/erdr/erdr.bi.web.Listing.cls?link=t1m1c19r21&amp;key=4324057"/>
    <hyperlink ref="F30" r:id="rId400" display="https://erdr.gp.gov.ua/erdr/erdr.bi.web.Listing.cls?link=t1m1c1r22&amp;key=4324057"/>
    <hyperlink ref="G30" r:id="rId401" display="https://erdr.gp.gov.ua/erdr/erdr.bi.web.Listing.cls?link=t1m1c2r22&amp;key=4324057"/>
    <hyperlink ref="H30" r:id="rId402" display="https://erdr.gp.gov.ua/erdr/erdr.bi.web.Listing.cls?link=t1m1c3r22&amp;key=4324057"/>
    <hyperlink ref="I30" r:id="rId403" display="https://erdr.gp.gov.ua/erdr/erdr.bi.web.Listing.cls?link=t1m1c4r22&amp;key=4324057"/>
    <hyperlink ref="J30" r:id="rId404" display="https://erdr.gp.gov.ua/erdr/erdr.bi.web.Listing.cls?link=t1m1c5r22&amp;key=4324057"/>
    <hyperlink ref="K30" r:id="rId405" display="https://erdr.gp.gov.ua/erdr/erdr.bi.web.Listing.cls?link=t1m1c6r22&amp;key=4324057"/>
    <hyperlink ref="L30" r:id="rId406" display="https://erdr.gp.gov.ua/erdr/erdr.bi.web.Listing.cls?link=t1m1c7r22&amp;key=4324057"/>
    <hyperlink ref="M30" r:id="rId407" display="https://erdr.gp.gov.ua/erdr/erdr.bi.web.Listing.cls?link=t1m1c8r22&amp;key=4324057"/>
    <hyperlink ref="N30" r:id="rId408" display="https://erdr.gp.gov.ua/erdr/erdr.bi.web.Listing.cls?link=t1m1c9r22&amp;key=4324057"/>
    <hyperlink ref="O30" r:id="rId409" display="https://erdr.gp.gov.ua/erdr/erdr.bi.web.Listing.cls?link=t1m1c10r22&amp;key=4324057"/>
    <hyperlink ref="P30" r:id="rId410" display="https://erdr.gp.gov.ua/erdr/erdr.bi.web.Listing.cls?link=t1m1c11r22&amp;key=4324057"/>
    <hyperlink ref="Q30" r:id="rId411" display="https://erdr.gp.gov.ua/erdr/erdr.bi.web.Listing.cls?link=t1m1c12r22&amp;key=4324057"/>
    <hyperlink ref="R30" r:id="rId412" display="https://erdr.gp.gov.ua/erdr/erdr.bi.web.Listing.cls?link=t1m1c13r22&amp;key=4324057"/>
    <hyperlink ref="S30" r:id="rId413" display="https://erdr.gp.gov.ua/erdr/erdr.bi.web.Listing.cls?link=t1m1c14r22&amp;key=4324057"/>
    <hyperlink ref="T30" r:id="rId414" display="https://erdr.gp.gov.ua/erdr/erdr.bi.web.Listing.cls?link=t1m1c15r22&amp;key=4324057"/>
    <hyperlink ref="U30" r:id="rId415" display="https://erdr.gp.gov.ua/erdr/erdr.bi.web.Listing.cls?link=t1m1c16r22&amp;key=4324057"/>
    <hyperlink ref="V30" r:id="rId416" display="https://erdr.gp.gov.ua/erdr/erdr.bi.web.Listing.cls?link=t1m1c17r22&amp;key=4324057"/>
    <hyperlink ref="W30" r:id="rId417" display="https://erdr.gp.gov.ua/erdr/erdr.bi.web.Listing.cls?link=t1m1c18r22&amp;key=4324057"/>
    <hyperlink ref="X30" r:id="rId418" display="https://erdr.gp.gov.ua/erdr/erdr.bi.web.Listing.cls?link=t1m1c19r22&amp;key=4324057"/>
    <hyperlink ref="F31" r:id="rId419" display="https://erdr.gp.gov.ua/erdr/erdr.bi.web.Listing.cls?link=t1m1c1r23&amp;key=4324057"/>
    <hyperlink ref="G31" r:id="rId420" display="https://erdr.gp.gov.ua/erdr/erdr.bi.web.Listing.cls?link=t1m1c2r23&amp;key=4324057"/>
    <hyperlink ref="H31" r:id="rId421" display="https://erdr.gp.gov.ua/erdr/erdr.bi.web.Listing.cls?link=t1m1c3r23&amp;key=4324057"/>
    <hyperlink ref="I31" r:id="rId422" display="https://erdr.gp.gov.ua/erdr/erdr.bi.web.Listing.cls?link=t1m1c4r23&amp;key=4324057"/>
    <hyperlink ref="J31" r:id="rId423" display="https://erdr.gp.gov.ua/erdr/erdr.bi.web.Listing.cls?link=t1m1c5r23&amp;key=4324057"/>
    <hyperlink ref="K31" r:id="rId424" display="https://erdr.gp.gov.ua/erdr/erdr.bi.web.Listing.cls?link=t1m1c6r23&amp;key=4324057"/>
    <hyperlink ref="L31" r:id="rId425" display="https://erdr.gp.gov.ua/erdr/erdr.bi.web.Listing.cls?link=t1m1c7r23&amp;key=4324057"/>
    <hyperlink ref="M31" r:id="rId426" display="https://erdr.gp.gov.ua/erdr/erdr.bi.web.Listing.cls?link=t1m1c8r23&amp;key=4324057"/>
    <hyperlink ref="N31" r:id="rId427" display="https://erdr.gp.gov.ua/erdr/erdr.bi.web.Listing.cls?link=t1m1c9r23&amp;key=4324057"/>
    <hyperlink ref="O31" r:id="rId428" display="https://erdr.gp.gov.ua/erdr/erdr.bi.web.Listing.cls?link=t1m1c10r23&amp;key=4324057"/>
    <hyperlink ref="P31" r:id="rId429" display="https://erdr.gp.gov.ua/erdr/erdr.bi.web.Listing.cls?link=t1m1c11r23&amp;key=4324057"/>
    <hyperlink ref="Q31" r:id="rId430" display="https://erdr.gp.gov.ua/erdr/erdr.bi.web.Listing.cls?link=t1m1c12r23&amp;key=4324057"/>
    <hyperlink ref="R31" r:id="rId431" display="https://erdr.gp.gov.ua/erdr/erdr.bi.web.Listing.cls?link=t1m1c13r23&amp;key=4324057"/>
    <hyperlink ref="S31" r:id="rId432" display="https://erdr.gp.gov.ua/erdr/erdr.bi.web.Listing.cls?link=t1m1c14r23&amp;key=4324057"/>
    <hyperlink ref="T31" r:id="rId433" display="https://erdr.gp.gov.ua/erdr/erdr.bi.web.Listing.cls?link=t1m1c15r23&amp;key=4324057"/>
    <hyperlink ref="U31" r:id="rId434" display="https://erdr.gp.gov.ua/erdr/erdr.bi.web.Listing.cls?link=t1m1c16r23&amp;key=4324057"/>
    <hyperlink ref="V31" r:id="rId435" display="https://erdr.gp.gov.ua/erdr/erdr.bi.web.Listing.cls?link=t1m1c17r23&amp;key=4324057"/>
    <hyperlink ref="W31" r:id="rId436" display="https://erdr.gp.gov.ua/erdr/erdr.bi.web.Listing.cls?link=t1m1c18r23&amp;key=4324057"/>
    <hyperlink ref="X31" r:id="rId437" display="https://erdr.gp.gov.ua/erdr/erdr.bi.web.Listing.cls?link=t1m1c19r23&amp;key=4324057"/>
    <hyperlink ref="F32" r:id="rId438" display="https://erdr.gp.gov.ua/erdr/erdr.bi.web.Listing.cls?link=t1m1c1r24&amp;key=4324057"/>
    <hyperlink ref="G32" r:id="rId439" display="https://erdr.gp.gov.ua/erdr/erdr.bi.web.Listing.cls?link=t1m1c2r24&amp;key=4324057"/>
    <hyperlink ref="H32" r:id="rId440" display="https://erdr.gp.gov.ua/erdr/erdr.bi.web.Listing.cls?link=t1m1c3r24&amp;key=4324057"/>
    <hyperlink ref="I32" r:id="rId441" display="https://erdr.gp.gov.ua/erdr/erdr.bi.web.Listing.cls?link=t1m1c4r24&amp;key=4324057"/>
    <hyperlink ref="J32" r:id="rId442" display="https://erdr.gp.gov.ua/erdr/erdr.bi.web.Listing.cls?link=t1m1c5r24&amp;key=4324057"/>
    <hyperlink ref="K32" r:id="rId443" display="https://erdr.gp.gov.ua/erdr/erdr.bi.web.Listing.cls?link=t1m1c6r24&amp;key=4324057"/>
    <hyperlink ref="L32" r:id="rId444" display="https://erdr.gp.gov.ua/erdr/erdr.bi.web.Listing.cls?link=t1m1c7r24&amp;key=4324057"/>
    <hyperlink ref="M32" r:id="rId445" display="https://erdr.gp.gov.ua/erdr/erdr.bi.web.Listing.cls?link=t1m1c8r24&amp;key=4324057"/>
    <hyperlink ref="N32" r:id="rId446" display="https://erdr.gp.gov.ua/erdr/erdr.bi.web.Listing.cls?link=t1m1c9r24&amp;key=4324057"/>
    <hyperlink ref="O32" r:id="rId447" display="https://erdr.gp.gov.ua/erdr/erdr.bi.web.Listing.cls?link=t1m1c10r24&amp;key=4324057"/>
    <hyperlink ref="P32" r:id="rId448" display="https://erdr.gp.gov.ua/erdr/erdr.bi.web.Listing.cls?link=t1m1c11r24&amp;key=4324057"/>
    <hyperlink ref="Q32" r:id="rId449" display="https://erdr.gp.gov.ua/erdr/erdr.bi.web.Listing.cls?link=t1m1c12r24&amp;key=4324057"/>
    <hyperlink ref="R32" r:id="rId450" display="https://erdr.gp.gov.ua/erdr/erdr.bi.web.Listing.cls?link=t1m1c13r24&amp;key=4324057"/>
    <hyperlink ref="S32" r:id="rId451" display="https://erdr.gp.gov.ua/erdr/erdr.bi.web.Listing.cls?link=t1m1c14r24&amp;key=4324057"/>
    <hyperlink ref="T32" r:id="rId452" display="https://erdr.gp.gov.ua/erdr/erdr.bi.web.Listing.cls?link=t1m1c15r24&amp;key=4324057"/>
    <hyperlink ref="U32" r:id="rId453" display="https://erdr.gp.gov.ua/erdr/erdr.bi.web.Listing.cls?link=t1m1c16r24&amp;key=4324057"/>
    <hyperlink ref="V32" r:id="rId454" display="https://erdr.gp.gov.ua/erdr/erdr.bi.web.Listing.cls?link=t1m1c17r24&amp;key=4324057"/>
    <hyperlink ref="W32" r:id="rId455" display="https://erdr.gp.gov.ua/erdr/erdr.bi.web.Listing.cls?link=t1m1c18r24&amp;key=4324057"/>
    <hyperlink ref="X32" r:id="rId456" display="https://erdr.gp.gov.ua/erdr/erdr.bi.web.Listing.cls?link=t1m1c19r24&amp;key=4324057"/>
    <hyperlink ref="F33" r:id="rId457" display="https://erdr.gp.gov.ua/erdr/erdr.bi.web.Listing.cls?link=t1m1c1r25&amp;key=4324057"/>
    <hyperlink ref="G33" r:id="rId458" display="https://erdr.gp.gov.ua/erdr/erdr.bi.web.Listing.cls?link=t1m1c2r25&amp;key=4324057"/>
    <hyperlink ref="H33" r:id="rId459" display="https://erdr.gp.gov.ua/erdr/erdr.bi.web.Listing.cls?link=t1m1c3r25&amp;key=4324057"/>
    <hyperlink ref="I33" r:id="rId460" display="https://erdr.gp.gov.ua/erdr/erdr.bi.web.Listing.cls?link=t1m1c4r25&amp;key=4324057"/>
    <hyperlink ref="J33" r:id="rId461" display="https://erdr.gp.gov.ua/erdr/erdr.bi.web.Listing.cls?link=t1m1c5r25&amp;key=4324057"/>
    <hyperlink ref="K33" r:id="rId462" display="https://erdr.gp.gov.ua/erdr/erdr.bi.web.Listing.cls?link=t1m1c6r25&amp;key=4324057"/>
    <hyperlink ref="L33" r:id="rId463" display="https://erdr.gp.gov.ua/erdr/erdr.bi.web.Listing.cls?link=t1m1c7r25&amp;key=4324057"/>
    <hyperlink ref="M33" r:id="rId464" display="https://erdr.gp.gov.ua/erdr/erdr.bi.web.Listing.cls?link=t1m1c8r25&amp;key=4324057"/>
    <hyperlink ref="N33" r:id="rId465" display="https://erdr.gp.gov.ua/erdr/erdr.bi.web.Listing.cls?link=t1m1c9r25&amp;key=4324057"/>
    <hyperlink ref="O33" r:id="rId466" display="https://erdr.gp.gov.ua/erdr/erdr.bi.web.Listing.cls?link=t1m1c10r25&amp;key=4324057"/>
    <hyperlink ref="P33" r:id="rId467" display="https://erdr.gp.gov.ua/erdr/erdr.bi.web.Listing.cls?link=t1m1c11r25&amp;key=4324057"/>
    <hyperlink ref="Q33" r:id="rId468" display="https://erdr.gp.gov.ua/erdr/erdr.bi.web.Listing.cls?link=t1m1c12r25&amp;key=4324057"/>
    <hyperlink ref="R33" r:id="rId469" display="https://erdr.gp.gov.ua/erdr/erdr.bi.web.Listing.cls?link=t1m1c13r25&amp;key=4324057"/>
    <hyperlink ref="S33" r:id="rId470" display="https://erdr.gp.gov.ua/erdr/erdr.bi.web.Listing.cls?link=t1m1c14r25&amp;key=4324057"/>
    <hyperlink ref="T33" r:id="rId471" display="https://erdr.gp.gov.ua/erdr/erdr.bi.web.Listing.cls?link=t1m1c15r25&amp;key=4324057"/>
    <hyperlink ref="U33" r:id="rId472" display="https://erdr.gp.gov.ua/erdr/erdr.bi.web.Listing.cls?link=t1m1c16r25&amp;key=4324057"/>
    <hyperlink ref="V33" r:id="rId473" display="https://erdr.gp.gov.ua/erdr/erdr.bi.web.Listing.cls?link=t1m1c17r25&amp;key=4324057"/>
    <hyperlink ref="W33" r:id="rId474" display="https://erdr.gp.gov.ua/erdr/erdr.bi.web.Listing.cls?link=t1m1c18r25&amp;key=4324057"/>
    <hyperlink ref="X33" r:id="rId475" display="https://erdr.gp.gov.ua/erdr/erdr.bi.web.Listing.cls?link=t1m1c19r25&amp;key=4324057"/>
    <hyperlink ref="F34" r:id="rId476" display="https://erdr.gp.gov.ua/erdr/erdr.bi.web.Listing.cls?link=t1m1c1r26&amp;key=4324057"/>
    <hyperlink ref="G34" r:id="rId477" display="https://erdr.gp.gov.ua/erdr/erdr.bi.web.Listing.cls?link=t1m1c2r26&amp;key=4324057"/>
    <hyperlink ref="H34" r:id="rId478" display="https://erdr.gp.gov.ua/erdr/erdr.bi.web.Listing.cls?link=t1m1c3r26&amp;key=4324057"/>
    <hyperlink ref="I34" r:id="rId479" display="https://erdr.gp.gov.ua/erdr/erdr.bi.web.Listing.cls?link=t1m1c4r26&amp;key=4324057"/>
    <hyperlink ref="J34" r:id="rId480" display="https://erdr.gp.gov.ua/erdr/erdr.bi.web.Listing.cls?link=t1m1c5r26&amp;key=4324057"/>
    <hyperlink ref="K34" r:id="rId481" display="https://erdr.gp.gov.ua/erdr/erdr.bi.web.Listing.cls?link=t1m1c6r26&amp;key=4324057"/>
    <hyperlink ref="L34" r:id="rId482" display="https://erdr.gp.gov.ua/erdr/erdr.bi.web.Listing.cls?link=t1m1c7r26&amp;key=4324057"/>
    <hyperlink ref="M34" r:id="rId483" display="https://erdr.gp.gov.ua/erdr/erdr.bi.web.Listing.cls?link=t1m1c8r26&amp;key=4324057"/>
    <hyperlink ref="N34" r:id="rId484" display="https://erdr.gp.gov.ua/erdr/erdr.bi.web.Listing.cls?link=t1m1c9r26&amp;key=4324057"/>
    <hyperlink ref="O34" r:id="rId485" display="https://erdr.gp.gov.ua/erdr/erdr.bi.web.Listing.cls?link=t1m1c10r26&amp;key=4324057"/>
    <hyperlink ref="P34" r:id="rId486" display="https://erdr.gp.gov.ua/erdr/erdr.bi.web.Listing.cls?link=t1m1c11r26&amp;key=4324057"/>
    <hyperlink ref="Q34" r:id="rId487" display="https://erdr.gp.gov.ua/erdr/erdr.bi.web.Listing.cls?link=t1m1c12r26&amp;key=4324057"/>
    <hyperlink ref="R34" r:id="rId488" display="https://erdr.gp.gov.ua/erdr/erdr.bi.web.Listing.cls?link=t1m1c13r26&amp;key=4324057"/>
    <hyperlink ref="S34" r:id="rId489" display="https://erdr.gp.gov.ua/erdr/erdr.bi.web.Listing.cls?link=t1m1c14r26&amp;key=4324057"/>
    <hyperlink ref="T34" r:id="rId490" display="https://erdr.gp.gov.ua/erdr/erdr.bi.web.Listing.cls?link=t1m1c15r26&amp;key=4324057"/>
    <hyperlink ref="U34" r:id="rId491" display="https://erdr.gp.gov.ua/erdr/erdr.bi.web.Listing.cls?link=t1m1c16r26&amp;key=4324057"/>
    <hyperlink ref="V34" r:id="rId492" display="https://erdr.gp.gov.ua/erdr/erdr.bi.web.Listing.cls?link=t1m1c17r26&amp;key=4324057"/>
    <hyperlink ref="W34" r:id="rId493" display="https://erdr.gp.gov.ua/erdr/erdr.bi.web.Listing.cls?link=t1m1c18r26&amp;key=4324057"/>
    <hyperlink ref="X34" r:id="rId494" display="https://erdr.gp.gov.ua/erdr/erdr.bi.web.Listing.cls?link=t1m1c19r26&amp;key=4324057"/>
    <hyperlink ref="F35" r:id="rId495" display="https://erdr.gp.gov.ua/erdr/erdr.bi.web.Listing.cls?link=t1m1c1r27&amp;key=4324057"/>
    <hyperlink ref="G35" r:id="rId496" display="https://erdr.gp.gov.ua/erdr/erdr.bi.web.Listing.cls?link=t1m1c2r27&amp;key=4324057"/>
    <hyperlink ref="H35" r:id="rId497" display="https://erdr.gp.gov.ua/erdr/erdr.bi.web.Listing.cls?link=t1m1c3r27&amp;key=4324057"/>
    <hyperlink ref="I35" r:id="rId498" display="https://erdr.gp.gov.ua/erdr/erdr.bi.web.Listing.cls?link=t1m1c4r27&amp;key=4324057"/>
    <hyperlink ref="J35" r:id="rId499" display="https://erdr.gp.gov.ua/erdr/erdr.bi.web.Listing.cls?link=t1m1c5r27&amp;key=4324057"/>
    <hyperlink ref="K35" r:id="rId500" display="https://erdr.gp.gov.ua/erdr/erdr.bi.web.Listing.cls?link=t1m1c6r27&amp;key=4324057"/>
    <hyperlink ref="L35" r:id="rId501" display="https://erdr.gp.gov.ua/erdr/erdr.bi.web.Listing.cls?link=t1m1c7r27&amp;key=4324057"/>
    <hyperlink ref="M35" r:id="rId502" display="https://erdr.gp.gov.ua/erdr/erdr.bi.web.Listing.cls?link=t1m1c8r27&amp;key=4324057"/>
    <hyperlink ref="N35" r:id="rId503" display="https://erdr.gp.gov.ua/erdr/erdr.bi.web.Listing.cls?link=t1m1c9r27&amp;key=4324057"/>
    <hyperlink ref="O35" r:id="rId504" display="https://erdr.gp.gov.ua/erdr/erdr.bi.web.Listing.cls?link=t1m1c10r27&amp;key=4324057"/>
    <hyperlink ref="P35" r:id="rId505" display="https://erdr.gp.gov.ua/erdr/erdr.bi.web.Listing.cls?link=t1m1c11r27&amp;key=4324057"/>
    <hyperlink ref="Q35" r:id="rId506" display="https://erdr.gp.gov.ua/erdr/erdr.bi.web.Listing.cls?link=t1m1c12r27&amp;key=4324057"/>
    <hyperlink ref="R35" r:id="rId507" display="https://erdr.gp.gov.ua/erdr/erdr.bi.web.Listing.cls?link=t1m1c13r27&amp;key=4324057"/>
    <hyperlink ref="S35" r:id="rId508" display="https://erdr.gp.gov.ua/erdr/erdr.bi.web.Listing.cls?link=t1m1c14r27&amp;key=4324057"/>
    <hyperlink ref="T35" r:id="rId509" display="https://erdr.gp.gov.ua/erdr/erdr.bi.web.Listing.cls?link=t1m1c15r27&amp;key=4324057"/>
    <hyperlink ref="U35" r:id="rId510" display="https://erdr.gp.gov.ua/erdr/erdr.bi.web.Listing.cls?link=t1m1c16r27&amp;key=4324057"/>
    <hyperlink ref="V35" r:id="rId511" display="https://erdr.gp.gov.ua/erdr/erdr.bi.web.Listing.cls?link=t1m1c17r27&amp;key=4324057"/>
    <hyperlink ref="W35" r:id="rId512" display="https://erdr.gp.gov.ua/erdr/erdr.bi.web.Listing.cls?link=t1m1c18r27&amp;key=4324057"/>
    <hyperlink ref="X35" r:id="rId513" display="https://erdr.gp.gov.ua/erdr/erdr.bi.web.Listing.cls?link=t1m1c19r27&amp;key=4324057"/>
    <hyperlink ref="F36" r:id="rId514" display="https://erdr.gp.gov.ua/erdr/erdr.bi.web.Listing.cls?link=t1m1c1r28&amp;key=4324057"/>
    <hyperlink ref="G36" r:id="rId515" display="https://erdr.gp.gov.ua/erdr/erdr.bi.web.Listing.cls?link=t1m1c2r28&amp;key=4324057"/>
    <hyperlink ref="H36" r:id="rId516" display="https://erdr.gp.gov.ua/erdr/erdr.bi.web.Listing.cls?link=t1m1c3r28&amp;key=4324057"/>
    <hyperlink ref="I36" r:id="rId517" display="https://erdr.gp.gov.ua/erdr/erdr.bi.web.Listing.cls?link=t1m1c4r28&amp;key=4324057"/>
    <hyperlink ref="J36" r:id="rId518" display="https://erdr.gp.gov.ua/erdr/erdr.bi.web.Listing.cls?link=t1m1c5r28&amp;key=4324057"/>
    <hyperlink ref="K36" r:id="rId519" display="https://erdr.gp.gov.ua/erdr/erdr.bi.web.Listing.cls?link=t1m1c6r28&amp;key=4324057"/>
    <hyperlink ref="L36" r:id="rId520" display="https://erdr.gp.gov.ua/erdr/erdr.bi.web.Listing.cls?link=t1m1c7r28&amp;key=4324057"/>
    <hyperlink ref="M36" r:id="rId521" display="https://erdr.gp.gov.ua/erdr/erdr.bi.web.Listing.cls?link=t1m1c8r28&amp;key=4324057"/>
    <hyperlink ref="N36" r:id="rId522" display="https://erdr.gp.gov.ua/erdr/erdr.bi.web.Listing.cls?link=t1m1c9r28&amp;key=4324057"/>
    <hyperlink ref="O36" r:id="rId523" display="https://erdr.gp.gov.ua/erdr/erdr.bi.web.Listing.cls?link=t1m1c10r28&amp;key=4324057"/>
    <hyperlink ref="P36" r:id="rId524" display="https://erdr.gp.gov.ua/erdr/erdr.bi.web.Listing.cls?link=t1m1c11r28&amp;key=4324057"/>
    <hyperlink ref="Q36" r:id="rId525" display="https://erdr.gp.gov.ua/erdr/erdr.bi.web.Listing.cls?link=t1m1c12r28&amp;key=4324057"/>
    <hyperlink ref="R36" r:id="rId526" display="https://erdr.gp.gov.ua/erdr/erdr.bi.web.Listing.cls?link=t1m1c13r28&amp;key=4324057"/>
    <hyperlink ref="S36" r:id="rId527" display="https://erdr.gp.gov.ua/erdr/erdr.bi.web.Listing.cls?link=t1m1c14r28&amp;key=4324057"/>
    <hyperlink ref="T36" r:id="rId528" display="https://erdr.gp.gov.ua/erdr/erdr.bi.web.Listing.cls?link=t1m1c15r28&amp;key=4324057"/>
    <hyperlink ref="U36" r:id="rId529" display="https://erdr.gp.gov.ua/erdr/erdr.bi.web.Listing.cls?link=t1m1c16r28&amp;key=4324057"/>
    <hyperlink ref="V36" r:id="rId530" display="https://erdr.gp.gov.ua/erdr/erdr.bi.web.Listing.cls?link=t1m1c17r28&amp;key=4324057"/>
    <hyperlink ref="W36" r:id="rId531" display="https://erdr.gp.gov.ua/erdr/erdr.bi.web.Listing.cls?link=t1m1c18r28&amp;key=4324057"/>
    <hyperlink ref="X36" r:id="rId532" display="https://erdr.gp.gov.ua/erdr/erdr.bi.web.Listing.cls?link=t1m1c19r28&amp;key=4324057"/>
    <hyperlink ref="F37" r:id="rId533" display="https://erdr.gp.gov.ua/erdr/erdr.bi.web.Listing.cls?link=t1m1c1r29&amp;key=4324057"/>
    <hyperlink ref="G37" r:id="rId534" display="https://erdr.gp.gov.ua/erdr/erdr.bi.web.Listing.cls?link=t1m1c2r29&amp;key=4324057"/>
    <hyperlink ref="H37" r:id="rId535" display="https://erdr.gp.gov.ua/erdr/erdr.bi.web.Listing.cls?link=t1m1c3r29&amp;key=4324057"/>
    <hyperlink ref="I37" r:id="rId536" display="https://erdr.gp.gov.ua/erdr/erdr.bi.web.Listing.cls?link=t1m1c4r29&amp;key=4324057"/>
    <hyperlink ref="J37" r:id="rId537" display="https://erdr.gp.gov.ua/erdr/erdr.bi.web.Listing.cls?link=t1m1c5r29&amp;key=4324057"/>
    <hyperlink ref="K37" r:id="rId538" display="https://erdr.gp.gov.ua/erdr/erdr.bi.web.Listing.cls?link=t1m1c6r29&amp;key=4324057"/>
    <hyperlink ref="L37" r:id="rId539" display="https://erdr.gp.gov.ua/erdr/erdr.bi.web.Listing.cls?link=t1m1c7r29&amp;key=4324057"/>
    <hyperlink ref="M37" r:id="rId540" display="https://erdr.gp.gov.ua/erdr/erdr.bi.web.Listing.cls?link=t1m1c8r29&amp;key=4324057"/>
    <hyperlink ref="N37" r:id="rId541" display="https://erdr.gp.gov.ua/erdr/erdr.bi.web.Listing.cls?link=t1m1c9r29&amp;key=4324057"/>
    <hyperlink ref="O37" r:id="rId542" display="https://erdr.gp.gov.ua/erdr/erdr.bi.web.Listing.cls?link=t1m1c10r29&amp;key=4324057"/>
    <hyperlink ref="P37" r:id="rId543" display="https://erdr.gp.gov.ua/erdr/erdr.bi.web.Listing.cls?link=t1m1c11r29&amp;key=4324057"/>
    <hyperlink ref="Q37" r:id="rId544" display="https://erdr.gp.gov.ua/erdr/erdr.bi.web.Listing.cls?link=t1m1c12r29&amp;key=4324057"/>
    <hyperlink ref="R37" r:id="rId545" display="https://erdr.gp.gov.ua/erdr/erdr.bi.web.Listing.cls?link=t1m1c13r29&amp;key=4324057"/>
    <hyperlink ref="S37" r:id="rId546" display="https://erdr.gp.gov.ua/erdr/erdr.bi.web.Listing.cls?link=t1m1c14r29&amp;key=4324057"/>
    <hyperlink ref="T37" r:id="rId547" display="https://erdr.gp.gov.ua/erdr/erdr.bi.web.Listing.cls?link=t1m1c15r29&amp;key=4324057"/>
    <hyperlink ref="U37" r:id="rId548" display="https://erdr.gp.gov.ua/erdr/erdr.bi.web.Listing.cls?link=t1m1c16r29&amp;key=4324057"/>
    <hyperlink ref="V37" r:id="rId549" display="https://erdr.gp.gov.ua/erdr/erdr.bi.web.Listing.cls?link=t1m1c17r29&amp;key=4324057"/>
    <hyperlink ref="W37" r:id="rId550" display="https://erdr.gp.gov.ua/erdr/erdr.bi.web.Listing.cls?link=t1m1c18r29&amp;key=4324057"/>
    <hyperlink ref="X37" r:id="rId551" display="https://erdr.gp.gov.ua/erdr/erdr.bi.web.Listing.cls?link=t1m1c19r29&amp;key=4324057"/>
    <hyperlink ref="F38" r:id="rId552" display="https://erdr.gp.gov.ua/erdr/erdr.bi.web.Listing.cls?link=t1m1c1r30&amp;key=4324057"/>
    <hyperlink ref="G38" r:id="rId553" display="https://erdr.gp.gov.ua/erdr/erdr.bi.web.Listing.cls?link=t1m1c2r30&amp;key=4324057"/>
    <hyperlink ref="H38" r:id="rId554" display="https://erdr.gp.gov.ua/erdr/erdr.bi.web.Listing.cls?link=t1m1c3r30&amp;key=4324057"/>
    <hyperlink ref="I38" r:id="rId555" display="https://erdr.gp.gov.ua/erdr/erdr.bi.web.Listing.cls?link=t1m1c4r30&amp;key=4324057"/>
    <hyperlink ref="J38" r:id="rId556" display="https://erdr.gp.gov.ua/erdr/erdr.bi.web.Listing.cls?link=t1m1c5r30&amp;key=4324057"/>
    <hyperlink ref="K38" r:id="rId557" display="https://erdr.gp.gov.ua/erdr/erdr.bi.web.Listing.cls?link=t1m1c6r30&amp;key=4324057"/>
    <hyperlink ref="L38" r:id="rId558" display="https://erdr.gp.gov.ua/erdr/erdr.bi.web.Listing.cls?link=t1m1c7r30&amp;key=4324057"/>
    <hyperlink ref="M38" r:id="rId559" display="https://erdr.gp.gov.ua/erdr/erdr.bi.web.Listing.cls?link=t1m1c8r30&amp;key=4324057"/>
    <hyperlink ref="N38" r:id="rId560" display="https://erdr.gp.gov.ua/erdr/erdr.bi.web.Listing.cls?link=t1m1c9r30&amp;key=4324057"/>
    <hyperlink ref="O38" r:id="rId561" display="https://erdr.gp.gov.ua/erdr/erdr.bi.web.Listing.cls?link=t1m1c10r30&amp;key=4324057"/>
    <hyperlink ref="P38" r:id="rId562" display="https://erdr.gp.gov.ua/erdr/erdr.bi.web.Listing.cls?link=t1m1c11r30&amp;key=4324057"/>
    <hyperlink ref="Q38" r:id="rId563" display="https://erdr.gp.gov.ua/erdr/erdr.bi.web.Listing.cls?link=t1m1c12r30&amp;key=4324057"/>
    <hyperlink ref="R38" r:id="rId564" display="https://erdr.gp.gov.ua/erdr/erdr.bi.web.Listing.cls?link=t1m1c13r30&amp;key=4324057"/>
    <hyperlink ref="S38" r:id="rId565" display="https://erdr.gp.gov.ua/erdr/erdr.bi.web.Listing.cls?link=t1m1c14r30&amp;key=4324057"/>
    <hyperlink ref="T38" r:id="rId566" display="https://erdr.gp.gov.ua/erdr/erdr.bi.web.Listing.cls?link=t1m1c15r30&amp;key=4324057"/>
    <hyperlink ref="U38" r:id="rId567" display="https://erdr.gp.gov.ua/erdr/erdr.bi.web.Listing.cls?link=t1m1c16r30&amp;key=4324057"/>
    <hyperlink ref="V38" r:id="rId568" display="https://erdr.gp.gov.ua/erdr/erdr.bi.web.Listing.cls?link=t1m1c17r30&amp;key=4324057"/>
    <hyperlink ref="W38" r:id="rId569" display="https://erdr.gp.gov.ua/erdr/erdr.bi.web.Listing.cls?link=t1m1c18r30&amp;key=4324057"/>
    <hyperlink ref="X38" r:id="rId570" display="https://erdr.gp.gov.ua/erdr/erdr.bi.web.Listing.cls?link=t1m1c19r30&amp;key=4324057"/>
    <hyperlink ref="F39" r:id="rId571" display="https://erdr.gp.gov.ua/erdr/erdr.bi.web.Listing.cls?link=t1m1c1r31&amp;key=4324057"/>
    <hyperlink ref="G39" r:id="rId572" display="https://erdr.gp.gov.ua/erdr/erdr.bi.web.Listing.cls?link=t1m1c2r31&amp;key=4324057"/>
    <hyperlink ref="H39" r:id="rId573" display="https://erdr.gp.gov.ua/erdr/erdr.bi.web.Listing.cls?link=t1m1c3r31&amp;key=4324057"/>
    <hyperlink ref="I39" r:id="rId574" display="https://erdr.gp.gov.ua/erdr/erdr.bi.web.Listing.cls?link=t1m1c4r31&amp;key=4324057"/>
    <hyperlink ref="J39" r:id="rId575" display="https://erdr.gp.gov.ua/erdr/erdr.bi.web.Listing.cls?link=t1m1c5r31&amp;key=4324057"/>
    <hyperlink ref="K39" r:id="rId576" display="https://erdr.gp.gov.ua/erdr/erdr.bi.web.Listing.cls?link=t1m1c6r31&amp;key=4324057"/>
    <hyperlink ref="L39" r:id="rId577" display="https://erdr.gp.gov.ua/erdr/erdr.bi.web.Listing.cls?link=t1m1c7r31&amp;key=4324057"/>
    <hyperlink ref="M39" r:id="rId578" display="https://erdr.gp.gov.ua/erdr/erdr.bi.web.Listing.cls?link=t1m1c8r31&amp;key=4324057"/>
    <hyperlink ref="N39" r:id="rId579" display="https://erdr.gp.gov.ua/erdr/erdr.bi.web.Listing.cls?link=t1m1c9r31&amp;key=4324057"/>
    <hyperlink ref="O39" r:id="rId580" display="https://erdr.gp.gov.ua/erdr/erdr.bi.web.Listing.cls?link=t1m1c10r31&amp;key=4324057"/>
    <hyperlink ref="P39" r:id="rId581" display="https://erdr.gp.gov.ua/erdr/erdr.bi.web.Listing.cls?link=t1m1c11r31&amp;key=4324057"/>
    <hyperlink ref="Q39" r:id="rId582" display="https://erdr.gp.gov.ua/erdr/erdr.bi.web.Listing.cls?link=t1m1c12r31&amp;key=4324057"/>
    <hyperlink ref="R39" r:id="rId583" display="https://erdr.gp.gov.ua/erdr/erdr.bi.web.Listing.cls?link=t1m1c13r31&amp;key=4324057"/>
    <hyperlink ref="S39" r:id="rId584" display="https://erdr.gp.gov.ua/erdr/erdr.bi.web.Listing.cls?link=t1m1c14r31&amp;key=4324057"/>
    <hyperlink ref="T39" r:id="rId585" display="https://erdr.gp.gov.ua/erdr/erdr.bi.web.Listing.cls?link=t1m1c15r31&amp;key=4324057"/>
    <hyperlink ref="U39" r:id="rId586" display="https://erdr.gp.gov.ua/erdr/erdr.bi.web.Listing.cls?link=t1m1c16r31&amp;key=4324057"/>
    <hyperlink ref="V39" r:id="rId587" display="https://erdr.gp.gov.ua/erdr/erdr.bi.web.Listing.cls?link=t1m1c17r31&amp;key=4324057"/>
    <hyperlink ref="W39" r:id="rId588" display="https://erdr.gp.gov.ua/erdr/erdr.bi.web.Listing.cls?link=t1m1c18r31&amp;key=4324057"/>
    <hyperlink ref="X39" r:id="rId589" display="https://erdr.gp.gov.ua/erdr/erdr.bi.web.Listing.cls?link=t1m1c19r31&amp;key=4324057"/>
    <hyperlink ref="F40" r:id="rId590" display="https://erdr.gp.gov.ua/erdr/erdr.bi.web.Listing.cls?link=t1m1c1r32&amp;key=4324057"/>
    <hyperlink ref="G40" r:id="rId591" display="https://erdr.gp.gov.ua/erdr/erdr.bi.web.Listing.cls?link=t1m1c2r32&amp;key=4324057"/>
    <hyperlink ref="H40" r:id="rId592" display="https://erdr.gp.gov.ua/erdr/erdr.bi.web.Listing.cls?link=t1m1c3r32&amp;key=4324057"/>
    <hyperlink ref="I40" r:id="rId593" display="https://erdr.gp.gov.ua/erdr/erdr.bi.web.Listing.cls?link=t1m1c4r32&amp;key=4324057"/>
    <hyperlink ref="J40" r:id="rId594" display="https://erdr.gp.gov.ua/erdr/erdr.bi.web.Listing.cls?link=t1m1c5r32&amp;key=4324057"/>
    <hyperlink ref="K40" r:id="rId595" display="https://erdr.gp.gov.ua/erdr/erdr.bi.web.Listing.cls?link=t1m1c6r32&amp;key=4324057"/>
    <hyperlink ref="L40" r:id="rId596" display="https://erdr.gp.gov.ua/erdr/erdr.bi.web.Listing.cls?link=t1m1c7r32&amp;key=4324057"/>
    <hyperlink ref="M40" r:id="rId597" display="https://erdr.gp.gov.ua/erdr/erdr.bi.web.Listing.cls?link=t1m1c8r32&amp;key=4324057"/>
    <hyperlink ref="N40" r:id="rId598" display="https://erdr.gp.gov.ua/erdr/erdr.bi.web.Listing.cls?link=t1m1c9r32&amp;key=4324057"/>
    <hyperlink ref="O40" r:id="rId599" display="https://erdr.gp.gov.ua/erdr/erdr.bi.web.Listing.cls?link=t1m1c10r32&amp;key=4324057"/>
    <hyperlink ref="P40" r:id="rId600" display="https://erdr.gp.gov.ua/erdr/erdr.bi.web.Listing.cls?link=t1m1c11r32&amp;key=4324057"/>
    <hyperlink ref="Q40" r:id="rId601" display="https://erdr.gp.gov.ua/erdr/erdr.bi.web.Listing.cls?link=t1m1c12r32&amp;key=4324057"/>
    <hyperlink ref="R40" r:id="rId602" display="https://erdr.gp.gov.ua/erdr/erdr.bi.web.Listing.cls?link=t1m1c13r32&amp;key=4324057"/>
    <hyperlink ref="S40" r:id="rId603" display="https://erdr.gp.gov.ua/erdr/erdr.bi.web.Listing.cls?link=t1m1c14r32&amp;key=4324057"/>
    <hyperlink ref="T40" r:id="rId604" display="https://erdr.gp.gov.ua/erdr/erdr.bi.web.Listing.cls?link=t1m1c15r32&amp;key=4324057"/>
    <hyperlink ref="U40" r:id="rId605" display="https://erdr.gp.gov.ua/erdr/erdr.bi.web.Listing.cls?link=t1m1c16r32&amp;key=4324057"/>
    <hyperlink ref="V40" r:id="rId606" display="https://erdr.gp.gov.ua/erdr/erdr.bi.web.Listing.cls?link=t1m1c17r32&amp;key=4324057"/>
    <hyperlink ref="W40" r:id="rId607" display="https://erdr.gp.gov.ua/erdr/erdr.bi.web.Listing.cls?link=t1m1c18r32&amp;key=4324057"/>
    <hyperlink ref="X40" r:id="rId608" display="https://erdr.gp.gov.ua/erdr/erdr.bi.web.Listing.cls?link=t1m1c19r32&amp;key=4324057"/>
    <hyperlink ref="F41" r:id="rId609" display="https://erdr.gp.gov.ua/erdr/erdr.bi.web.Listing.cls?link=t1m1c1r33&amp;key=4324057"/>
    <hyperlink ref="G41" r:id="rId610" display="https://erdr.gp.gov.ua/erdr/erdr.bi.web.Listing.cls?link=t1m1c2r33&amp;key=4324057"/>
    <hyperlink ref="H41" r:id="rId611" display="https://erdr.gp.gov.ua/erdr/erdr.bi.web.Listing.cls?link=t1m1c3r33&amp;key=4324057"/>
    <hyperlink ref="I41" r:id="rId612" display="https://erdr.gp.gov.ua/erdr/erdr.bi.web.Listing.cls?link=t1m1c4r33&amp;key=4324057"/>
    <hyperlink ref="J41" r:id="rId613" display="https://erdr.gp.gov.ua/erdr/erdr.bi.web.Listing.cls?link=t1m1c5r33&amp;key=4324057"/>
    <hyperlink ref="K41" r:id="rId614" display="https://erdr.gp.gov.ua/erdr/erdr.bi.web.Listing.cls?link=t1m1c6r33&amp;key=4324057"/>
    <hyperlink ref="L41" r:id="rId615" display="https://erdr.gp.gov.ua/erdr/erdr.bi.web.Listing.cls?link=t1m1c7r33&amp;key=4324057"/>
    <hyperlink ref="M41" r:id="rId616" display="https://erdr.gp.gov.ua/erdr/erdr.bi.web.Listing.cls?link=t1m1c8r33&amp;key=4324057"/>
    <hyperlink ref="N41" r:id="rId617" display="https://erdr.gp.gov.ua/erdr/erdr.bi.web.Listing.cls?link=t1m1c9r33&amp;key=4324057"/>
    <hyperlink ref="O41" r:id="rId618" display="https://erdr.gp.gov.ua/erdr/erdr.bi.web.Listing.cls?link=t1m1c10r33&amp;key=4324057"/>
    <hyperlink ref="P41" r:id="rId619" display="https://erdr.gp.gov.ua/erdr/erdr.bi.web.Listing.cls?link=t1m1c11r33&amp;key=4324057"/>
    <hyperlink ref="Q41" r:id="rId620" display="https://erdr.gp.gov.ua/erdr/erdr.bi.web.Listing.cls?link=t1m1c12r33&amp;key=4324057"/>
    <hyperlink ref="R41" r:id="rId621" display="https://erdr.gp.gov.ua/erdr/erdr.bi.web.Listing.cls?link=t1m1c13r33&amp;key=4324057"/>
    <hyperlink ref="S41" r:id="rId622" display="https://erdr.gp.gov.ua/erdr/erdr.bi.web.Listing.cls?link=t1m1c14r33&amp;key=4324057"/>
    <hyperlink ref="T41" r:id="rId623" display="https://erdr.gp.gov.ua/erdr/erdr.bi.web.Listing.cls?link=t1m1c15r33&amp;key=4324057"/>
    <hyperlink ref="U41" r:id="rId624" display="https://erdr.gp.gov.ua/erdr/erdr.bi.web.Listing.cls?link=t1m1c16r33&amp;key=4324057"/>
    <hyperlink ref="V41" r:id="rId625" display="https://erdr.gp.gov.ua/erdr/erdr.bi.web.Listing.cls?link=t1m1c17r33&amp;key=4324057"/>
    <hyperlink ref="W41" r:id="rId626" display="https://erdr.gp.gov.ua/erdr/erdr.bi.web.Listing.cls?link=t1m1c18r33&amp;key=4324057"/>
    <hyperlink ref="X41" r:id="rId627" display="https://erdr.gp.gov.ua/erdr/erdr.bi.web.Listing.cls?link=t1m1c19r33&amp;key=4324057"/>
    <hyperlink ref="F42" r:id="rId628" display="https://erdr.gp.gov.ua/erdr/erdr.bi.web.Listing.cls?link=t1m1c1r34&amp;key=4324057"/>
    <hyperlink ref="G42" r:id="rId629" display="https://erdr.gp.gov.ua/erdr/erdr.bi.web.Listing.cls?link=t1m1c2r34&amp;key=4324057"/>
    <hyperlink ref="H42" r:id="rId630" display="https://erdr.gp.gov.ua/erdr/erdr.bi.web.Listing.cls?link=t1m1c3r34&amp;key=4324057"/>
    <hyperlink ref="I42" r:id="rId631" display="https://erdr.gp.gov.ua/erdr/erdr.bi.web.Listing.cls?link=t1m1c4r34&amp;key=4324057"/>
    <hyperlink ref="J42" r:id="rId632" display="https://erdr.gp.gov.ua/erdr/erdr.bi.web.Listing.cls?link=t1m1c5r34&amp;key=4324057"/>
    <hyperlink ref="K42" r:id="rId633" display="https://erdr.gp.gov.ua/erdr/erdr.bi.web.Listing.cls?link=t1m1c6r34&amp;key=4324057"/>
    <hyperlink ref="L42" r:id="rId634" display="https://erdr.gp.gov.ua/erdr/erdr.bi.web.Listing.cls?link=t1m1c7r34&amp;key=4324057"/>
    <hyperlink ref="M42" r:id="rId635" display="https://erdr.gp.gov.ua/erdr/erdr.bi.web.Listing.cls?link=t1m1c8r34&amp;key=4324057"/>
    <hyperlink ref="N42" r:id="rId636" display="https://erdr.gp.gov.ua/erdr/erdr.bi.web.Listing.cls?link=t1m1c9r34&amp;key=4324057"/>
    <hyperlink ref="O42" r:id="rId637" display="https://erdr.gp.gov.ua/erdr/erdr.bi.web.Listing.cls?link=t1m1c10r34&amp;key=4324057"/>
    <hyperlink ref="P42" r:id="rId638" display="https://erdr.gp.gov.ua/erdr/erdr.bi.web.Listing.cls?link=t1m1c11r34&amp;key=4324057"/>
    <hyperlink ref="Q42" r:id="rId639" display="https://erdr.gp.gov.ua/erdr/erdr.bi.web.Listing.cls?link=t1m1c12r34&amp;key=4324057"/>
    <hyperlink ref="R42" r:id="rId640" display="https://erdr.gp.gov.ua/erdr/erdr.bi.web.Listing.cls?link=t1m1c13r34&amp;key=4324057"/>
    <hyperlink ref="S42" r:id="rId641" display="https://erdr.gp.gov.ua/erdr/erdr.bi.web.Listing.cls?link=t1m1c14r34&amp;key=4324057"/>
    <hyperlink ref="T42" r:id="rId642" display="https://erdr.gp.gov.ua/erdr/erdr.bi.web.Listing.cls?link=t1m1c15r34&amp;key=4324057"/>
    <hyperlink ref="U42" r:id="rId643" display="https://erdr.gp.gov.ua/erdr/erdr.bi.web.Listing.cls?link=t1m1c16r34&amp;key=4324057"/>
    <hyperlink ref="V42" r:id="rId644" display="https://erdr.gp.gov.ua/erdr/erdr.bi.web.Listing.cls?link=t1m1c17r34&amp;key=4324057"/>
    <hyperlink ref="W42" r:id="rId645" display="https://erdr.gp.gov.ua/erdr/erdr.bi.web.Listing.cls?link=t1m1c18r34&amp;key=4324057"/>
    <hyperlink ref="X42" r:id="rId646" display="https://erdr.gp.gov.ua/erdr/erdr.bi.web.Listing.cls?link=t1m1c19r34&amp;key=4324057"/>
    <hyperlink ref="F43" r:id="rId647" display="https://erdr.gp.gov.ua/erdr/erdr.bi.web.Listing.cls?link=t1m1c1r35&amp;key=4324057"/>
    <hyperlink ref="G43" r:id="rId648" display="https://erdr.gp.gov.ua/erdr/erdr.bi.web.Listing.cls?link=t1m1c2r35&amp;key=4324057"/>
    <hyperlink ref="H43" r:id="rId649" display="https://erdr.gp.gov.ua/erdr/erdr.bi.web.Listing.cls?link=t1m1c3r35&amp;key=4324057"/>
    <hyperlink ref="I43" r:id="rId650" display="https://erdr.gp.gov.ua/erdr/erdr.bi.web.Listing.cls?link=t1m1c4r35&amp;key=4324057"/>
    <hyperlink ref="J43" r:id="rId651" display="https://erdr.gp.gov.ua/erdr/erdr.bi.web.Listing.cls?link=t1m1c5r35&amp;key=4324057"/>
    <hyperlink ref="K43" r:id="rId652" display="https://erdr.gp.gov.ua/erdr/erdr.bi.web.Listing.cls?link=t1m1c6r35&amp;key=4324057"/>
    <hyperlink ref="L43" r:id="rId653" display="https://erdr.gp.gov.ua/erdr/erdr.bi.web.Listing.cls?link=t1m1c7r35&amp;key=4324057"/>
    <hyperlink ref="M43" r:id="rId654" display="https://erdr.gp.gov.ua/erdr/erdr.bi.web.Listing.cls?link=t1m1c8r35&amp;key=4324057"/>
    <hyperlink ref="N43" r:id="rId655" display="https://erdr.gp.gov.ua/erdr/erdr.bi.web.Listing.cls?link=t1m1c9r35&amp;key=4324057"/>
    <hyperlink ref="O43" r:id="rId656" display="https://erdr.gp.gov.ua/erdr/erdr.bi.web.Listing.cls?link=t1m1c10r35&amp;key=4324057"/>
    <hyperlink ref="P43" r:id="rId657" display="https://erdr.gp.gov.ua/erdr/erdr.bi.web.Listing.cls?link=t1m1c11r35&amp;key=4324057"/>
    <hyperlink ref="Q43" r:id="rId658" display="https://erdr.gp.gov.ua/erdr/erdr.bi.web.Listing.cls?link=t1m1c12r35&amp;key=4324057"/>
    <hyperlink ref="R43" r:id="rId659" display="https://erdr.gp.gov.ua/erdr/erdr.bi.web.Listing.cls?link=t1m1c13r35&amp;key=4324057"/>
    <hyperlink ref="S43" r:id="rId660" display="https://erdr.gp.gov.ua/erdr/erdr.bi.web.Listing.cls?link=t1m1c14r35&amp;key=4324057"/>
    <hyperlink ref="T43" r:id="rId661" display="https://erdr.gp.gov.ua/erdr/erdr.bi.web.Listing.cls?link=t1m1c15r35&amp;key=4324057"/>
    <hyperlink ref="U43" r:id="rId662" display="https://erdr.gp.gov.ua/erdr/erdr.bi.web.Listing.cls?link=t1m1c16r35&amp;key=4324057"/>
    <hyperlink ref="V43" r:id="rId663" display="https://erdr.gp.gov.ua/erdr/erdr.bi.web.Listing.cls?link=t1m1c17r35&amp;key=4324057"/>
    <hyperlink ref="W43" r:id="rId664" display="https://erdr.gp.gov.ua/erdr/erdr.bi.web.Listing.cls?link=t1m1c18r35&amp;key=4324057"/>
    <hyperlink ref="X43" r:id="rId665" display="https://erdr.gp.gov.ua/erdr/erdr.bi.web.Listing.cls?link=t1m1c19r35&amp;key=4324057"/>
    <hyperlink ref="F44" r:id="rId666" display="https://erdr.gp.gov.ua/erdr/erdr.bi.web.Listing.cls?link=t1m1c1r36&amp;key=4324057"/>
    <hyperlink ref="G44" r:id="rId667" display="https://erdr.gp.gov.ua/erdr/erdr.bi.web.Listing.cls?link=t1m1c2r36&amp;key=4324057"/>
    <hyperlink ref="H44" r:id="rId668" display="https://erdr.gp.gov.ua/erdr/erdr.bi.web.Listing.cls?link=t1m1c3r36&amp;key=4324057"/>
    <hyperlink ref="I44" r:id="rId669" display="https://erdr.gp.gov.ua/erdr/erdr.bi.web.Listing.cls?link=t1m1c4r36&amp;key=4324057"/>
    <hyperlink ref="J44" r:id="rId670" display="https://erdr.gp.gov.ua/erdr/erdr.bi.web.Listing.cls?link=t1m1c5r36&amp;key=4324057"/>
    <hyperlink ref="K44" r:id="rId671" display="https://erdr.gp.gov.ua/erdr/erdr.bi.web.Listing.cls?link=t1m1c6r36&amp;key=4324057"/>
    <hyperlink ref="L44" r:id="rId672" display="https://erdr.gp.gov.ua/erdr/erdr.bi.web.Listing.cls?link=t1m1c7r36&amp;key=4324057"/>
    <hyperlink ref="M44" r:id="rId673" display="https://erdr.gp.gov.ua/erdr/erdr.bi.web.Listing.cls?link=t1m1c8r36&amp;key=4324057"/>
    <hyperlink ref="N44" r:id="rId674" display="https://erdr.gp.gov.ua/erdr/erdr.bi.web.Listing.cls?link=t1m1c9r36&amp;key=4324057"/>
    <hyperlink ref="O44" r:id="rId675" display="https://erdr.gp.gov.ua/erdr/erdr.bi.web.Listing.cls?link=t1m1c10r36&amp;key=4324057"/>
    <hyperlink ref="P44" r:id="rId676" display="https://erdr.gp.gov.ua/erdr/erdr.bi.web.Listing.cls?link=t1m1c11r36&amp;key=4324057"/>
    <hyperlink ref="Q44" r:id="rId677" display="https://erdr.gp.gov.ua/erdr/erdr.bi.web.Listing.cls?link=t1m1c12r36&amp;key=4324057"/>
    <hyperlink ref="R44" r:id="rId678" display="https://erdr.gp.gov.ua/erdr/erdr.bi.web.Listing.cls?link=t1m1c13r36&amp;key=4324057"/>
    <hyperlink ref="S44" r:id="rId679" display="https://erdr.gp.gov.ua/erdr/erdr.bi.web.Listing.cls?link=t1m1c14r36&amp;key=4324057"/>
    <hyperlink ref="T44" r:id="rId680" display="https://erdr.gp.gov.ua/erdr/erdr.bi.web.Listing.cls?link=t1m1c15r36&amp;key=4324057"/>
    <hyperlink ref="U44" r:id="rId681" display="https://erdr.gp.gov.ua/erdr/erdr.bi.web.Listing.cls?link=t1m1c16r36&amp;key=4324057"/>
    <hyperlink ref="V44" r:id="rId682" display="https://erdr.gp.gov.ua/erdr/erdr.bi.web.Listing.cls?link=t1m1c17r36&amp;key=4324057"/>
    <hyperlink ref="W44" r:id="rId683" display="https://erdr.gp.gov.ua/erdr/erdr.bi.web.Listing.cls?link=t1m1c18r36&amp;key=4324057"/>
    <hyperlink ref="X44" r:id="rId684" display="https://erdr.gp.gov.ua/erdr/erdr.bi.web.Listing.cls?link=t1m1c19r36&amp;key=4324057"/>
    <hyperlink ref="F45" r:id="rId685" display="https://erdr.gp.gov.ua/erdr/erdr.bi.web.Listing.cls?link=t1m1c1r37&amp;key=4324057"/>
    <hyperlink ref="G45" r:id="rId686" display="https://erdr.gp.gov.ua/erdr/erdr.bi.web.Listing.cls?link=t1m1c2r37&amp;key=4324057"/>
    <hyperlink ref="H45" r:id="rId687" display="https://erdr.gp.gov.ua/erdr/erdr.bi.web.Listing.cls?link=t1m1c3r37&amp;key=4324057"/>
    <hyperlink ref="I45" r:id="rId688" display="https://erdr.gp.gov.ua/erdr/erdr.bi.web.Listing.cls?link=t1m1c4r37&amp;key=4324057"/>
    <hyperlink ref="J45" r:id="rId689" display="https://erdr.gp.gov.ua/erdr/erdr.bi.web.Listing.cls?link=t1m1c5r37&amp;key=4324057"/>
    <hyperlink ref="K45" r:id="rId690" display="https://erdr.gp.gov.ua/erdr/erdr.bi.web.Listing.cls?link=t1m1c6r37&amp;key=4324057"/>
    <hyperlink ref="L45" r:id="rId691" display="https://erdr.gp.gov.ua/erdr/erdr.bi.web.Listing.cls?link=t1m1c7r37&amp;key=4324057"/>
    <hyperlink ref="M45" r:id="rId692" display="https://erdr.gp.gov.ua/erdr/erdr.bi.web.Listing.cls?link=t1m1c8r37&amp;key=4324057"/>
    <hyperlink ref="N45" r:id="rId693" display="https://erdr.gp.gov.ua/erdr/erdr.bi.web.Listing.cls?link=t1m1c9r37&amp;key=4324057"/>
    <hyperlink ref="O45" r:id="rId694" display="https://erdr.gp.gov.ua/erdr/erdr.bi.web.Listing.cls?link=t1m1c10r37&amp;key=4324057"/>
    <hyperlink ref="P45" r:id="rId695" display="https://erdr.gp.gov.ua/erdr/erdr.bi.web.Listing.cls?link=t1m1c11r37&amp;key=4324057"/>
    <hyperlink ref="Q45" r:id="rId696" display="https://erdr.gp.gov.ua/erdr/erdr.bi.web.Listing.cls?link=t1m1c12r37&amp;key=4324057"/>
    <hyperlink ref="R45" r:id="rId697" display="https://erdr.gp.gov.ua/erdr/erdr.bi.web.Listing.cls?link=t1m1c13r37&amp;key=4324057"/>
    <hyperlink ref="S45" r:id="rId698" display="https://erdr.gp.gov.ua/erdr/erdr.bi.web.Listing.cls?link=t1m1c14r37&amp;key=4324057"/>
    <hyperlink ref="T45" r:id="rId699" display="https://erdr.gp.gov.ua/erdr/erdr.bi.web.Listing.cls?link=t1m1c15r37&amp;key=4324057"/>
    <hyperlink ref="U45" r:id="rId700" display="https://erdr.gp.gov.ua/erdr/erdr.bi.web.Listing.cls?link=t1m1c16r37&amp;key=4324057"/>
    <hyperlink ref="V45" r:id="rId701" display="https://erdr.gp.gov.ua/erdr/erdr.bi.web.Listing.cls?link=t1m1c17r37&amp;key=4324057"/>
    <hyperlink ref="W45" r:id="rId702" display="https://erdr.gp.gov.ua/erdr/erdr.bi.web.Listing.cls?link=t1m1c18r37&amp;key=4324057"/>
    <hyperlink ref="X45" r:id="rId703" display="https://erdr.gp.gov.ua/erdr/erdr.bi.web.Listing.cls?link=t1m1c19r37&amp;key=4324057"/>
    <hyperlink ref="F46" r:id="rId704" display="https://erdr.gp.gov.ua/erdr/erdr.bi.web.Listing.cls?link=t1m1c1r38&amp;key=4324057"/>
    <hyperlink ref="G46" r:id="rId705" display="https://erdr.gp.gov.ua/erdr/erdr.bi.web.Listing.cls?link=t1m1c2r38&amp;key=4324057"/>
    <hyperlink ref="H46" r:id="rId706" display="https://erdr.gp.gov.ua/erdr/erdr.bi.web.Listing.cls?link=t1m1c3r38&amp;key=4324057"/>
    <hyperlink ref="I46" r:id="rId707" display="https://erdr.gp.gov.ua/erdr/erdr.bi.web.Listing.cls?link=t1m1c4r38&amp;key=4324057"/>
    <hyperlink ref="J46" r:id="rId708" display="https://erdr.gp.gov.ua/erdr/erdr.bi.web.Listing.cls?link=t1m1c5r38&amp;key=4324057"/>
    <hyperlink ref="K46" r:id="rId709" display="https://erdr.gp.gov.ua/erdr/erdr.bi.web.Listing.cls?link=t1m1c6r38&amp;key=4324057"/>
    <hyperlink ref="L46" r:id="rId710" display="https://erdr.gp.gov.ua/erdr/erdr.bi.web.Listing.cls?link=t1m1c7r38&amp;key=4324057"/>
    <hyperlink ref="M46" r:id="rId711" display="https://erdr.gp.gov.ua/erdr/erdr.bi.web.Listing.cls?link=t1m1c8r38&amp;key=4324057"/>
    <hyperlink ref="N46" r:id="rId712" display="https://erdr.gp.gov.ua/erdr/erdr.bi.web.Listing.cls?link=t1m1c9r38&amp;key=4324057"/>
    <hyperlink ref="O46" r:id="rId713" display="https://erdr.gp.gov.ua/erdr/erdr.bi.web.Listing.cls?link=t1m1c10r38&amp;key=4324057"/>
    <hyperlink ref="P46" r:id="rId714" display="https://erdr.gp.gov.ua/erdr/erdr.bi.web.Listing.cls?link=t1m1c11r38&amp;key=4324057"/>
    <hyperlink ref="Q46" r:id="rId715" display="https://erdr.gp.gov.ua/erdr/erdr.bi.web.Listing.cls?link=t1m1c12r38&amp;key=4324057"/>
    <hyperlink ref="R46" r:id="rId716" display="https://erdr.gp.gov.ua/erdr/erdr.bi.web.Listing.cls?link=t1m1c13r38&amp;key=4324057"/>
    <hyperlink ref="S46" r:id="rId717" display="https://erdr.gp.gov.ua/erdr/erdr.bi.web.Listing.cls?link=t1m1c14r38&amp;key=4324057"/>
    <hyperlink ref="T46" r:id="rId718" display="https://erdr.gp.gov.ua/erdr/erdr.bi.web.Listing.cls?link=t1m1c15r38&amp;key=4324057"/>
    <hyperlink ref="U46" r:id="rId719" display="https://erdr.gp.gov.ua/erdr/erdr.bi.web.Listing.cls?link=t1m1c16r38&amp;key=4324057"/>
    <hyperlink ref="V46" r:id="rId720" display="https://erdr.gp.gov.ua/erdr/erdr.bi.web.Listing.cls?link=t1m1c17r38&amp;key=4324057"/>
    <hyperlink ref="W46" r:id="rId721" display="https://erdr.gp.gov.ua/erdr/erdr.bi.web.Listing.cls?link=t1m1c18r38&amp;key=4324057"/>
    <hyperlink ref="X46" r:id="rId722" display="https://erdr.gp.gov.ua/erdr/erdr.bi.web.Listing.cls?link=t1m1c19r38&amp;key=4324057"/>
    <hyperlink ref="F47" r:id="rId723" display="https://erdr.gp.gov.ua/erdr/erdr.bi.web.Listing.cls?link=t1m1c1r39&amp;key=4324057"/>
    <hyperlink ref="G47" r:id="rId724" display="https://erdr.gp.gov.ua/erdr/erdr.bi.web.Listing.cls?link=t1m1c2r39&amp;key=4324057"/>
    <hyperlink ref="H47" r:id="rId725" display="https://erdr.gp.gov.ua/erdr/erdr.bi.web.Listing.cls?link=t1m1c3r39&amp;key=4324057"/>
    <hyperlink ref="I47" r:id="rId726" display="https://erdr.gp.gov.ua/erdr/erdr.bi.web.Listing.cls?link=t1m1c4r39&amp;key=4324057"/>
    <hyperlink ref="J47" r:id="rId727" display="https://erdr.gp.gov.ua/erdr/erdr.bi.web.Listing.cls?link=t1m1c5r39&amp;key=4324057"/>
    <hyperlink ref="K47" r:id="rId728" display="https://erdr.gp.gov.ua/erdr/erdr.bi.web.Listing.cls?link=t1m1c6r39&amp;key=4324057"/>
    <hyperlink ref="L47" r:id="rId729" display="https://erdr.gp.gov.ua/erdr/erdr.bi.web.Listing.cls?link=t1m1c7r39&amp;key=4324057"/>
    <hyperlink ref="M47" r:id="rId730" display="https://erdr.gp.gov.ua/erdr/erdr.bi.web.Listing.cls?link=t1m1c8r39&amp;key=4324057"/>
    <hyperlink ref="N47" r:id="rId731" display="https://erdr.gp.gov.ua/erdr/erdr.bi.web.Listing.cls?link=t1m1c9r39&amp;key=4324057"/>
    <hyperlink ref="O47" r:id="rId732" display="https://erdr.gp.gov.ua/erdr/erdr.bi.web.Listing.cls?link=t1m1c10r39&amp;key=4324057"/>
    <hyperlink ref="P47" r:id="rId733" display="https://erdr.gp.gov.ua/erdr/erdr.bi.web.Listing.cls?link=t1m1c11r39&amp;key=4324057"/>
    <hyperlink ref="Q47" r:id="rId734" display="https://erdr.gp.gov.ua/erdr/erdr.bi.web.Listing.cls?link=t1m1c12r39&amp;key=4324057"/>
    <hyperlink ref="R47" r:id="rId735" display="https://erdr.gp.gov.ua/erdr/erdr.bi.web.Listing.cls?link=t1m1c13r39&amp;key=4324057"/>
    <hyperlink ref="S47" r:id="rId736" display="https://erdr.gp.gov.ua/erdr/erdr.bi.web.Listing.cls?link=t1m1c14r39&amp;key=4324057"/>
    <hyperlink ref="T47" r:id="rId737" display="https://erdr.gp.gov.ua/erdr/erdr.bi.web.Listing.cls?link=t1m1c15r39&amp;key=4324057"/>
    <hyperlink ref="U47" r:id="rId738" display="https://erdr.gp.gov.ua/erdr/erdr.bi.web.Listing.cls?link=t1m1c16r39&amp;key=4324057"/>
    <hyperlink ref="V47" r:id="rId739" display="https://erdr.gp.gov.ua/erdr/erdr.bi.web.Listing.cls?link=t1m1c17r39&amp;key=4324057"/>
    <hyperlink ref="W47" r:id="rId740" display="https://erdr.gp.gov.ua/erdr/erdr.bi.web.Listing.cls?link=t1m1c18r39&amp;key=4324057"/>
    <hyperlink ref="X47" r:id="rId741" display="https://erdr.gp.gov.ua/erdr/erdr.bi.web.Listing.cls?link=t1m1c19r39&amp;key=4324057"/>
    <hyperlink ref="F48" r:id="rId742" display="https://erdr.gp.gov.ua/erdr/erdr.bi.web.Listing.cls?link=t1m1c1r40&amp;key=4324057"/>
    <hyperlink ref="G48" r:id="rId743" display="https://erdr.gp.gov.ua/erdr/erdr.bi.web.Listing.cls?link=t1m1c2r40&amp;key=4324057"/>
    <hyperlink ref="H48" r:id="rId744" display="https://erdr.gp.gov.ua/erdr/erdr.bi.web.Listing.cls?link=t1m1c3r40&amp;key=4324057"/>
    <hyperlink ref="I48" r:id="rId745" display="https://erdr.gp.gov.ua/erdr/erdr.bi.web.Listing.cls?link=t1m1c4r40&amp;key=4324057"/>
    <hyperlink ref="J48" r:id="rId746" display="https://erdr.gp.gov.ua/erdr/erdr.bi.web.Listing.cls?link=t1m1c5r40&amp;key=4324057"/>
    <hyperlink ref="K48" r:id="rId747" display="https://erdr.gp.gov.ua/erdr/erdr.bi.web.Listing.cls?link=t1m1c6r40&amp;key=4324057"/>
    <hyperlink ref="L48" r:id="rId748" display="https://erdr.gp.gov.ua/erdr/erdr.bi.web.Listing.cls?link=t1m1c7r40&amp;key=4324057"/>
    <hyperlink ref="M48" r:id="rId749" display="https://erdr.gp.gov.ua/erdr/erdr.bi.web.Listing.cls?link=t1m1c8r40&amp;key=4324057"/>
    <hyperlink ref="N48" r:id="rId750" display="https://erdr.gp.gov.ua/erdr/erdr.bi.web.Listing.cls?link=t1m1c9r40&amp;key=4324057"/>
    <hyperlink ref="O48" r:id="rId751" display="https://erdr.gp.gov.ua/erdr/erdr.bi.web.Listing.cls?link=t1m1c10r40&amp;key=4324057"/>
    <hyperlink ref="P48" r:id="rId752" display="https://erdr.gp.gov.ua/erdr/erdr.bi.web.Listing.cls?link=t1m1c11r40&amp;key=4324057"/>
    <hyperlink ref="Q48" r:id="rId753" display="https://erdr.gp.gov.ua/erdr/erdr.bi.web.Listing.cls?link=t1m1c12r40&amp;key=4324057"/>
    <hyperlink ref="R48" r:id="rId754" display="https://erdr.gp.gov.ua/erdr/erdr.bi.web.Listing.cls?link=t1m1c13r40&amp;key=4324057"/>
    <hyperlink ref="S48" r:id="rId755" display="https://erdr.gp.gov.ua/erdr/erdr.bi.web.Listing.cls?link=t1m1c14r40&amp;key=4324057"/>
    <hyperlink ref="T48" r:id="rId756" display="https://erdr.gp.gov.ua/erdr/erdr.bi.web.Listing.cls?link=t1m1c15r40&amp;key=4324057"/>
    <hyperlink ref="U48" r:id="rId757" display="https://erdr.gp.gov.ua/erdr/erdr.bi.web.Listing.cls?link=t1m1c16r40&amp;key=4324057"/>
    <hyperlink ref="V48" r:id="rId758" display="https://erdr.gp.gov.ua/erdr/erdr.bi.web.Listing.cls?link=t1m1c17r40&amp;key=4324057"/>
    <hyperlink ref="W48" r:id="rId759" display="https://erdr.gp.gov.ua/erdr/erdr.bi.web.Listing.cls?link=t1m1c18r40&amp;key=4324057"/>
    <hyperlink ref="X48" r:id="rId760" display="https://erdr.gp.gov.ua/erdr/erdr.bi.web.Listing.cls?link=t1m1c19r40&amp;key=4324057"/>
    <hyperlink ref="F49" r:id="rId761" display="https://erdr.gp.gov.ua/erdr/erdr.bi.web.Listing.cls?link=t1m1c1r41&amp;key=4324057"/>
    <hyperlink ref="G49" r:id="rId762" display="https://erdr.gp.gov.ua/erdr/erdr.bi.web.Listing.cls?link=t1m1c2r41&amp;key=4324057"/>
    <hyperlink ref="H49" r:id="rId763" display="https://erdr.gp.gov.ua/erdr/erdr.bi.web.Listing.cls?link=t1m1c3r41&amp;key=4324057"/>
    <hyperlink ref="I49" r:id="rId764" display="https://erdr.gp.gov.ua/erdr/erdr.bi.web.Listing.cls?link=t1m1c4r41&amp;key=4324057"/>
    <hyperlink ref="J49" r:id="rId765" display="https://erdr.gp.gov.ua/erdr/erdr.bi.web.Listing.cls?link=t1m1c5r41&amp;key=4324057"/>
    <hyperlink ref="K49" r:id="rId766" display="https://erdr.gp.gov.ua/erdr/erdr.bi.web.Listing.cls?link=t1m1c6r41&amp;key=4324057"/>
    <hyperlink ref="L49" r:id="rId767" display="https://erdr.gp.gov.ua/erdr/erdr.bi.web.Listing.cls?link=t1m1c7r41&amp;key=4324057"/>
    <hyperlink ref="M49" r:id="rId768" display="https://erdr.gp.gov.ua/erdr/erdr.bi.web.Listing.cls?link=t1m1c8r41&amp;key=4324057"/>
    <hyperlink ref="N49" r:id="rId769" display="https://erdr.gp.gov.ua/erdr/erdr.bi.web.Listing.cls?link=t1m1c9r41&amp;key=4324057"/>
    <hyperlink ref="O49" r:id="rId770" display="https://erdr.gp.gov.ua/erdr/erdr.bi.web.Listing.cls?link=t1m1c10r41&amp;key=4324057"/>
    <hyperlink ref="P49" r:id="rId771" display="https://erdr.gp.gov.ua/erdr/erdr.bi.web.Listing.cls?link=t1m1c11r41&amp;key=4324057"/>
    <hyperlink ref="Q49" r:id="rId772" display="https://erdr.gp.gov.ua/erdr/erdr.bi.web.Listing.cls?link=t1m1c12r41&amp;key=4324057"/>
    <hyperlink ref="R49" r:id="rId773" display="https://erdr.gp.gov.ua/erdr/erdr.bi.web.Listing.cls?link=t1m1c13r41&amp;key=4324057"/>
    <hyperlink ref="S49" r:id="rId774" display="https://erdr.gp.gov.ua/erdr/erdr.bi.web.Listing.cls?link=t1m1c14r41&amp;key=4324057"/>
    <hyperlink ref="T49" r:id="rId775" display="https://erdr.gp.gov.ua/erdr/erdr.bi.web.Listing.cls?link=t1m1c15r41&amp;key=4324057"/>
    <hyperlink ref="U49" r:id="rId776" display="https://erdr.gp.gov.ua/erdr/erdr.bi.web.Listing.cls?link=t1m1c16r41&amp;key=4324057"/>
    <hyperlink ref="V49" r:id="rId777" display="https://erdr.gp.gov.ua/erdr/erdr.bi.web.Listing.cls?link=t1m1c17r41&amp;key=4324057"/>
    <hyperlink ref="W49" r:id="rId778" display="https://erdr.gp.gov.ua/erdr/erdr.bi.web.Listing.cls?link=t1m1c18r41&amp;key=4324057"/>
    <hyperlink ref="X49" r:id="rId779" display="https://erdr.gp.gov.ua/erdr/erdr.bi.web.Listing.cls?link=t1m1c19r41&amp;key=4324057"/>
    <hyperlink ref="F50" r:id="rId780" display="https://erdr.gp.gov.ua/erdr/erdr.bi.web.Listing.cls?link=t1m1c1r42&amp;key=4324057"/>
    <hyperlink ref="G50" r:id="rId781" display="https://erdr.gp.gov.ua/erdr/erdr.bi.web.Listing.cls?link=t1m1c2r42&amp;key=4324057"/>
    <hyperlink ref="H50" r:id="rId782" display="https://erdr.gp.gov.ua/erdr/erdr.bi.web.Listing.cls?link=t1m1c3r42&amp;key=4324057"/>
    <hyperlink ref="I50" r:id="rId783" display="https://erdr.gp.gov.ua/erdr/erdr.bi.web.Listing.cls?link=t1m1c4r42&amp;key=4324057"/>
    <hyperlink ref="J50" r:id="rId784" display="https://erdr.gp.gov.ua/erdr/erdr.bi.web.Listing.cls?link=t1m1c5r42&amp;key=4324057"/>
    <hyperlink ref="K50" r:id="rId785" display="https://erdr.gp.gov.ua/erdr/erdr.bi.web.Listing.cls?link=t1m1c6r42&amp;key=4324057"/>
    <hyperlink ref="L50" r:id="rId786" display="https://erdr.gp.gov.ua/erdr/erdr.bi.web.Listing.cls?link=t1m1c7r42&amp;key=4324057"/>
    <hyperlink ref="M50" r:id="rId787" display="https://erdr.gp.gov.ua/erdr/erdr.bi.web.Listing.cls?link=t1m1c8r42&amp;key=4324057"/>
    <hyperlink ref="N50" r:id="rId788" display="https://erdr.gp.gov.ua/erdr/erdr.bi.web.Listing.cls?link=t1m1c9r42&amp;key=4324057"/>
    <hyperlink ref="O50" r:id="rId789" display="https://erdr.gp.gov.ua/erdr/erdr.bi.web.Listing.cls?link=t1m1c10r42&amp;key=4324057"/>
    <hyperlink ref="P50" r:id="rId790" display="https://erdr.gp.gov.ua/erdr/erdr.bi.web.Listing.cls?link=t1m1c11r42&amp;key=4324057"/>
    <hyperlink ref="Q50" r:id="rId791" display="https://erdr.gp.gov.ua/erdr/erdr.bi.web.Listing.cls?link=t1m1c12r42&amp;key=4324057"/>
    <hyperlink ref="R50" r:id="rId792" display="https://erdr.gp.gov.ua/erdr/erdr.bi.web.Listing.cls?link=t1m1c13r42&amp;key=4324057"/>
    <hyperlink ref="S50" r:id="rId793" display="https://erdr.gp.gov.ua/erdr/erdr.bi.web.Listing.cls?link=t1m1c14r42&amp;key=4324057"/>
    <hyperlink ref="T50" r:id="rId794" display="https://erdr.gp.gov.ua/erdr/erdr.bi.web.Listing.cls?link=t1m1c15r42&amp;key=4324057"/>
    <hyperlink ref="U50" r:id="rId795" display="https://erdr.gp.gov.ua/erdr/erdr.bi.web.Listing.cls?link=t1m1c16r42&amp;key=4324057"/>
    <hyperlink ref="V50" r:id="rId796" display="https://erdr.gp.gov.ua/erdr/erdr.bi.web.Listing.cls?link=t1m1c17r42&amp;key=4324057"/>
    <hyperlink ref="W50" r:id="rId797" display="https://erdr.gp.gov.ua/erdr/erdr.bi.web.Listing.cls?link=t1m1c18r42&amp;key=4324057"/>
    <hyperlink ref="X50" r:id="rId798" display="https://erdr.gp.gov.ua/erdr/erdr.bi.web.Listing.cls?link=t1m1c19r42&amp;key=4324057"/>
    <hyperlink ref="F51" r:id="rId799" display="https://erdr.gp.gov.ua/erdr/erdr.bi.web.Listing.cls?link=t1m1c1r43&amp;key=4324057"/>
    <hyperlink ref="G51" r:id="rId800" display="https://erdr.gp.gov.ua/erdr/erdr.bi.web.Listing.cls?link=t1m1c2r43&amp;key=4324057"/>
    <hyperlink ref="H51" r:id="rId801" display="https://erdr.gp.gov.ua/erdr/erdr.bi.web.Listing.cls?link=t1m1c3r43&amp;key=4324057"/>
    <hyperlink ref="I51" r:id="rId802" display="https://erdr.gp.gov.ua/erdr/erdr.bi.web.Listing.cls?link=t1m1c4r43&amp;key=4324057"/>
    <hyperlink ref="J51" r:id="rId803" display="https://erdr.gp.gov.ua/erdr/erdr.bi.web.Listing.cls?link=t1m1c5r43&amp;key=4324057"/>
    <hyperlink ref="K51" r:id="rId804" display="https://erdr.gp.gov.ua/erdr/erdr.bi.web.Listing.cls?link=t1m1c6r43&amp;key=4324057"/>
    <hyperlink ref="L51" r:id="rId805" display="https://erdr.gp.gov.ua/erdr/erdr.bi.web.Listing.cls?link=t1m1c7r43&amp;key=4324057"/>
    <hyperlink ref="M51" r:id="rId806" display="https://erdr.gp.gov.ua/erdr/erdr.bi.web.Listing.cls?link=t1m1c8r43&amp;key=4324057"/>
    <hyperlink ref="N51" r:id="rId807" display="https://erdr.gp.gov.ua/erdr/erdr.bi.web.Listing.cls?link=t1m1c9r43&amp;key=4324057"/>
    <hyperlink ref="O51" r:id="rId808" display="https://erdr.gp.gov.ua/erdr/erdr.bi.web.Listing.cls?link=t1m1c10r43&amp;key=4324057"/>
    <hyperlink ref="P51" r:id="rId809" display="https://erdr.gp.gov.ua/erdr/erdr.bi.web.Listing.cls?link=t1m1c11r43&amp;key=4324057"/>
    <hyperlink ref="Q51" r:id="rId810" display="https://erdr.gp.gov.ua/erdr/erdr.bi.web.Listing.cls?link=t1m1c12r43&amp;key=4324057"/>
    <hyperlink ref="R51" r:id="rId811" display="https://erdr.gp.gov.ua/erdr/erdr.bi.web.Listing.cls?link=t1m1c13r43&amp;key=4324057"/>
    <hyperlink ref="S51" r:id="rId812" display="https://erdr.gp.gov.ua/erdr/erdr.bi.web.Listing.cls?link=t1m1c14r43&amp;key=4324057"/>
    <hyperlink ref="T51" r:id="rId813" display="https://erdr.gp.gov.ua/erdr/erdr.bi.web.Listing.cls?link=t1m1c15r43&amp;key=4324057"/>
    <hyperlink ref="U51" r:id="rId814" display="https://erdr.gp.gov.ua/erdr/erdr.bi.web.Listing.cls?link=t1m1c16r43&amp;key=4324057"/>
    <hyperlink ref="V51" r:id="rId815" display="https://erdr.gp.gov.ua/erdr/erdr.bi.web.Listing.cls?link=t1m1c17r43&amp;key=4324057"/>
    <hyperlink ref="W51" r:id="rId816" display="https://erdr.gp.gov.ua/erdr/erdr.bi.web.Listing.cls?link=t1m1c18r43&amp;key=4324057"/>
    <hyperlink ref="X51" r:id="rId817" display="https://erdr.gp.gov.ua/erdr/erdr.bi.web.Listing.cls?link=t1m1c19r43&amp;key=4324057"/>
    <hyperlink ref="F52" r:id="rId818" display="https://erdr.gp.gov.ua/erdr/erdr.bi.web.Listing.cls?link=t1m1c1r44&amp;key=4324057"/>
    <hyperlink ref="G52" r:id="rId819" display="https://erdr.gp.gov.ua/erdr/erdr.bi.web.Listing.cls?link=t1m1c2r44&amp;key=4324057"/>
    <hyperlink ref="H52" r:id="rId820" display="https://erdr.gp.gov.ua/erdr/erdr.bi.web.Listing.cls?link=t1m1c3r44&amp;key=4324057"/>
    <hyperlink ref="I52" r:id="rId821" display="https://erdr.gp.gov.ua/erdr/erdr.bi.web.Listing.cls?link=t1m1c4r44&amp;key=4324057"/>
    <hyperlink ref="J52" r:id="rId822" display="https://erdr.gp.gov.ua/erdr/erdr.bi.web.Listing.cls?link=t1m1c5r44&amp;key=4324057"/>
    <hyperlink ref="K52" r:id="rId823" display="https://erdr.gp.gov.ua/erdr/erdr.bi.web.Listing.cls?link=t1m1c6r44&amp;key=4324057"/>
    <hyperlink ref="L52" r:id="rId824" display="https://erdr.gp.gov.ua/erdr/erdr.bi.web.Listing.cls?link=t1m1c7r44&amp;key=4324057"/>
    <hyperlink ref="M52" r:id="rId825" display="https://erdr.gp.gov.ua/erdr/erdr.bi.web.Listing.cls?link=t1m1c8r44&amp;key=4324057"/>
    <hyperlink ref="N52" r:id="rId826" display="https://erdr.gp.gov.ua/erdr/erdr.bi.web.Listing.cls?link=t1m1c9r44&amp;key=4324057"/>
    <hyperlink ref="O52" r:id="rId827" display="https://erdr.gp.gov.ua/erdr/erdr.bi.web.Listing.cls?link=t1m1c10r44&amp;key=4324057"/>
    <hyperlink ref="P52" r:id="rId828" display="https://erdr.gp.gov.ua/erdr/erdr.bi.web.Listing.cls?link=t1m1c11r44&amp;key=4324057"/>
    <hyperlink ref="Q52" r:id="rId829" display="https://erdr.gp.gov.ua/erdr/erdr.bi.web.Listing.cls?link=t1m1c12r44&amp;key=4324057"/>
    <hyperlink ref="R52" r:id="rId830" display="https://erdr.gp.gov.ua/erdr/erdr.bi.web.Listing.cls?link=t1m1c13r44&amp;key=4324057"/>
    <hyperlink ref="S52" r:id="rId831" display="https://erdr.gp.gov.ua/erdr/erdr.bi.web.Listing.cls?link=t1m1c14r44&amp;key=4324057"/>
    <hyperlink ref="T52" r:id="rId832" display="https://erdr.gp.gov.ua/erdr/erdr.bi.web.Listing.cls?link=t1m1c15r44&amp;key=4324057"/>
    <hyperlink ref="U52" r:id="rId833" display="https://erdr.gp.gov.ua/erdr/erdr.bi.web.Listing.cls?link=t1m1c16r44&amp;key=4324057"/>
    <hyperlink ref="V52" r:id="rId834" display="https://erdr.gp.gov.ua/erdr/erdr.bi.web.Listing.cls?link=t1m1c17r44&amp;key=4324057"/>
    <hyperlink ref="W52" r:id="rId835" display="https://erdr.gp.gov.ua/erdr/erdr.bi.web.Listing.cls?link=t1m1c18r44&amp;key=4324057"/>
    <hyperlink ref="X52" r:id="rId836" display="https://erdr.gp.gov.ua/erdr/erdr.bi.web.Listing.cls?link=t1m1c19r44&amp;key=4324057"/>
    <hyperlink ref="F53" r:id="rId837" display="https://erdr.gp.gov.ua/erdr/erdr.bi.web.Listing.cls?link=t1m1c1r45&amp;key=4324057"/>
    <hyperlink ref="G53" r:id="rId838" display="https://erdr.gp.gov.ua/erdr/erdr.bi.web.Listing.cls?link=t1m1c2r45&amp;key=4324057"/>
    <hyperlink ref="H53" r:id="rId839" display="https://erdr.gp.gov.ua/erdr/erdr.bi.web.Listing.cls?link=t1m1c3r45&amp;key=4324057"/>
    <hyperlink ref="I53" r:id="rId840" display="https://erdr.gp.gov.ua/erdr/erdr.bi.web.Listing.cls?link=t1m1c4r45&amp;key=4324057"/>
    <hyperlink ref="J53" r:id="rId841" display="https://erdr.gp.gov.ua/erdr/erdr.bi.web.Listing.cls?link=t1m1c5r45&amp;key=4324057"/>
    <hyperlink ref="K53" r:id="rId842" display="https://erdr.gp.gov.ua/erdr/erdr.bi.web.Listing.cls?link=t1m1c6r45&amp;key=4324057"/>
    <hyperlink ref="L53" r:id="rId843" display="https://erdr.gp.gov.ua/erdr/erdr.bi.web.Listing.cls?link=t1m1c7r45&amp;key=4324057"/>
    <hyperlink ref="M53" r:id="rId844" display="https://erdr.gp.gov.ua/erdr/erdr.bi.web.Listing.cls?link=t1m1c8r45&amp;key=4324057"/>
    <hyperlink ref="N53" r:id="rId845" display="https://erdr.gp.gov.ua/erdr/erdr.bi.web.Listing.cls?link=t1m1c9r45&amp;key=4324057"/>
    <hyperlink ref="O53" r:id="rId846" display="https://erdr.gp.gov.ua/erdr/erdr.bi.web.Listing.cls?link=t1m1c10r45&amp;key=4324057"/>
    <hyperlink ref="P53" r:id="rId847" display="https://erdr.gp.gov.ua/erdr/erdr.bi.web.Listing.cls?link=t1m1c11r45&amp;key=4324057"/>
    <hyperlink ref="Q53" r:id="rId848" display="https://erdr.gp.gov.ua/erdr/erdr.bi.web.Listing.cls?link=t1m1c12r45&amp;key=4324057"/>
    <hyperlink ref="R53" r:id="rId849" display="https://erdr.gp.gov.ua/erdr/erdr.bi.web.Listing.cls?link=t1m1c13r45&amp;key=4324057"/>
    <hyperlink ref="S53" r:id="rId850" display="https://erdr.gp.gov.ua/erdr/erdr.bi.web.Listing.cls?link=t1m1c14r45&amp;key=4324057"/>
    <hyperlink ref="T53" r:id="rId851" display="https://erdr.gp.gov.ua/erdr/erdr.bi.web.Listing.cls?link=t1m1c15r45&amp;key=4324057"/>
    <hyperlink ref="U53" r:id="rId852" display="https://erdr.gp.gov.ua/erdr/erdr.bi.web.Listing.cls?link=t1m1c16r45&amp;key=4324057"/>
    <hyperlink ref="V53" r:id="rId853" display="https://erdr.gp.gov.ua/erdr/erdr.bi.web.Listing.cls?link=t1m1c17r45&amp;key=4324057"/>
    <hyperlink ref="W53" r:id="rId854" display="https://erdr.gp.gov.ua/erdr/erdr.bi.web.Listing.cls?link=t1m1c18r45&amp;key=4324057"/>
    <hyperlink ref="X53" r:id="rId855" display="https://erdr.gp.gov.ua/erdr/erdr.bi.web.Listing.cls?link=t1m1c19r45&amp;key=4324057"/>
    <hyperlink ref="F55" r:id="rId856" display="https://erdr.gp.gov.ua/erdr/erdr.bi.web.Listing.cls?link=t1m1c1r46&amp;key=4324057"/>
    <hyperlink ref="G55" r:id="rId857" display="https://erdr.gp.gov.ua/erdr/erdr.bi.web.Listing.cls?link=t1m1c2r46&amp;key=4324057"/>
    <hyperlink ref="H55" r:id="rId858" display="https://erdr.gp.gov.ua/erdr/erdr.bi.web.Listing.cls?link=t1m1c3r46&amp;key=4324057"/>
    <hyperlink ref="I55" r:id="rId859" display="https://erdr.gp.gov.ua/erdr/erdr.bi.web.Listing.cls?link=t1m1c4r46&amp;key=4324057"/>
    <hyperlink ref="J55" r:id="rId860" display="https://erdr.gp.gov.ua/erdr/erdr.bi.web.Listing.cls?link=t1m1c5r46&amp;key=4324057"/>
    <hyperlink ref="K55" r:id="rId861" display="https://erdr.gp.gov.ua/erdr/erdr.bi.web.Listing.cls?link=t1m1c6r46&amp;key=4324057"/>
    <hyperlink ref="L55" r:id="rId862" display="https://erdr.gp.gov.ua/erdr/erdr.bi.web.Listing.cls?link=t1m1c7r46&amp;key=4324057"/>
    <hyperlink ref="M55" r:id="rId863" display="https://erdr.gp.gov.ua/erdr/erdr.bi.web.Listing.cls?link=t1m1c8r46&amp;key=4324057"/>
    <hyperlink ref="N55" r:id="rId864" display="https://erdr.gp.gov.ua/erdr/erdr.bi.web.Listing.cls?link=t1m1c9r46&amp;key=4324057"/>
    <hyperlink ref="O55" r:id="rId865" display="https://erdr.gp.gov.ua/erdr/erdr.bi.web.Listing.cls?link=t1m1c10r46&amp;key=4324057"/>
    <hyperlink ref="P55" r:id="rId866" display="https://erdr.gp.gov.ua/erdr/erdr.bi.web.Listing.cls?link=t1m1c11r46&amp;key=4324057"/>
    <hyperlink ref="Q55" r:id="rId867" display="https://erdr.gp.gov.ua/erdr/erdr.bi.web.Listing.cls?link=t1m1c12r46&amp;key=4324057"/>
    <hyperlink ref="R55" r:id="rId868" display="https://erdr.gp.gov.ua/erdr/erdr.bi.web.Listing.cls?link=t1m1c13r46&amp;key=4324057"/>
    <hyperlink ref="S55" r:id="rId869" display="https://erdr.gp.gov.ua/erdr/erdr.bi.web.Listing.cls?link=t1m1c14r46&amp;key=4324057"/>
    <hyperlink ref="T55" r:id="rId870" display="https://erdr.gp.gov.ua/erdr/erdr.bi.web.Listing.cls?link=t1m1c15r46&amp;key=4324057"/>
    <hyperlink ref="U55" r:id="rId871" display="https://erdr.gp.gov.ua/erdr/erdr.bi.web.Listing.cls?link=t1m1c16r46&amp;key=4324057"/>
    <hyperlink ref="V55" r:id="rId872" display="https://erdr.gp.gov.ua/erdr/erdr.bi.web.Listing.cls?link=t1m1c17r46&amp;key=4324057"/>
    <hyperlink ref="W55" r:id="rId873" display="https://erdr.gp.gov.ua/erdr/erdr.bi.web.Listing.cls?link=t1m1c18r46&amp;key=4324057"/>
    <hyperlink ref="X55" r:id="rId874" display="https://erdr.gp.gov.ua/erdr/erdr.bi.web.Listing.cls?link=t1m1c19r46&amp;key=4324057"/>
    <hyperlink ref="F56" r:id="rId875" display="https://erdr.gp.gov.ua/erdr/erdr.bi.web.Listing.cls?link=t1m1c1r47&amp;key=4324057"/>
    <hyperlink ref="G56" r:id="rId876" display="https://erdr.gp.gov.ua/erdr/erdr.bi.web.Listing.cls?link=t1m1c2r47&amp;key=4324057"/>
    <hyperlink ref="H56" r:id="rId877" display="https://erdr.gp.gov.ua/erdr/erdr.bi.web.Listing.cls?link=t1m1c3r47&amp;key=4324057"/>
    <hyperlink ref="I56" r:id="rId878" display="https://erdr.gp.gov.ua/erdr/erdr.bi.web.Listing.cls?link=t1m1c4r47&amp;key=4324057"/>
    <hyperlink ref="J56" r:id="rId879" display="https://erdr.gp.gov.ua/erdr/erdr.bi.web.Listing.cls?link=t1m1c5r47&amp;key=4324057"/>
    <hyperlink ref="K56" r:id="rId880" display="https://erdr.gp.gov.ua/erdr/erdr.bi.web.Listing.cls?link=t1m1c6r47&amp;key=4324057"/>
    <hyperlink ref="L56" r:id="rId881" display="https://erdr.gp.gov.ua/erdr/erdr.bi.web.Listing.cls?link=t1m1c7r47&amp;key=4324057"/>
    <hyperlink ref="M56" r:id="rId882" display="https://erdr.gp.gov.ua/erdr/erdr.bi.web.Listing.cls?link=t1m1c8r47&amp;key=4324057"/>
    <hyperlink ref="N56" r:id="rId883" display="https://erdr.gp.gov.ua/erdr/erdr.bi.web.Listing.cls?link=t1m1c9r47&amp;key=4324057"/>
    <hyperlink ref="O56" r:id="rId884" display="https://erdr.gp.gov.ua/erdr/erdr.bi.web.Listing.cls?link=t1m1c10r47&amp;key=4324057"/>
    <hyperlink ref="P56" r:id="rId885" display="https://erdr.gp.gov.ua/erdr/erdr.bi.web.Listing.cls?link=t1m1c11r47&amp;key=4324057"/>
    <hyperlink ref="Q56" r:id="rId886" display="https://erdr.gp.gov.ua/erdr/erdr.bi.web.Listing.cls?link=t1m1c12r47&amp;key=4324057"/>
    <hyperlink ref="R56" r:id="rId887" display="https://erdr.gp.gov.ua/erdr/erdr.bi.web.Listing.cls?link=t1m1c13r47&amp;key=4324057"/>
    <hyperlink ref="S56" r:id="rId888" display="https://erdr.gp.gov.ua/erdr/erdr.bi.web.Listing.cls?link=t1m1c14r47&amp;key=4324057"/>
    <hyperlink ref="T56" r:id="rId889" display="https://erdr.gp.gov.ua/erdr/erdr.bi.web.Listing.cls?link=t1m1c15r47&amp;key=4324057"/>
    <hyperlink ref="U56" r:id="rId890" display="https://erdr.gp.gov.ua/erdr/erdr.bi.web.Listing.cls?link=t1m1c16r47&amp;key=4324057"/>
    <hyperlink ref="V56" r:id="rId891" display="https://erdr.gp.gov.ua/erdr/erdr.bi.web.Listing.cls?link=t1m1c17r47&amp;key=4324057"/>
    <hyperlink ref="W56" r:id="rId892" display="https://erdr.gp.gov.ua/erdr/erdr.bi.web.Listing.cls?link=t1m1c18r47&amp;key=4324057"/>
    <hyperlink ref="X56" r:id="rId893" display="https://erdr.gp.gov.ua/erdr/erdr.bi.web.Listing.cls?link=t1m1c19r47&amp;key=4324057"/>
    <hyperlink ref="F57" r:id="rId894" display="https://erdr.gp.gov.ua/erdr/erdr.bi.web.Listing.cls?link=t1m1c1r48&amp;key=4324057"/>
    <hyperlink ref="G57" r:id="rId895" display="https://erdr.gp.gov.ua/erdr/erdr.bi.web.Listing.cls?link=t1m1c2r48&amp;key=4324057"/>
    <hyperlink ref="H57" r:id="rId896" display="https://erdr.gp.gov.ua/erdr/erdr.bi.web.Listing.cls?link=t1m1c3r48&amp;key=4324057"/>
    <hyperlink ref="I57" r:id="rId897" display="https://erdr.gp.gov.ua/erdr/erdr.bi.web.Listing.cls?link=t1m1c4r48&amp;key=4324057"/>
    <hyperlink ref="J57" r:id="rId898" display="https://erdr.gp.gov.ua/erdr/erdr.bi.web.Listing.cls?link=t1m1c5r48&amp;key=4324057"/>
    <hyperlink ref="K57" r:id="rId899" display="https://erdr.gp.gov.ua/erdr/erdr.bi.web.Listing.cls?link=t1m1c6r48&amp;key=4324057"/>
    <hyperlink ref="L57" r:id="rId900" display="https://erdr.gp.gov.ua/erdr/erdr.bi.web.Listing.cls?link=t1m1c7r48&amp;key=4324057"/>
    <hyperlink ref="M57" r:id="rId901" display="https://erdr.gp.gov.ua/erdr/erdr.bi.web.Listing.cls?link=t1m1c8r48&amp;key=4324057"/>
    <hyperlink ref="N57" r:id="rId902" display="https://erdr.gp.gov.ua/erdr/erdr.bi.web.Listing.cls?link=t1m1c9r48&amp;key=4324057"/>
    <hyperlink ref="O57" r:id="rId903" display="https://erdr.gp.gov.ua/erdr/erdr.bi.web.Listing.cls?link=t1m1c10r48&amp;key=4324057"/>
    <hyperlink ref="P57" r:id="rId904" display="https://erdr.gp.gov.ua/erdr/erdr.bi.web.Listing.cls?link=t1m1c11r48&amp;key=4324057"/>
    <hyperlink ref="Q57" r:id="rId905" display="https://erdr.gp.gov.ua/erdr/erdr.bi.web.Listing.cls?link=t1m1c12r48&amp;key=4324057"/>
    <hyperlink ref="R57" r:id="rId906" display="https://erdr.gp.gov.ua/erdr/erdr.bi.web.Listing.cls?link=t1m1c13r48&amp;key=4324057"/>
    <hyperlink ref="S57" r:id="rId907" display="https://erdr.gp.gov.ua/erdr/erdr.bi.web.Listing.cls?link=t1m1c14r48&amp;key=4324057"/>
    <hyperlink ref="T57" r:id="rId908" display="https://erdr.gp.gov.ua/erdr/erdr.bi.web.Listing.cls?link=t1m1c15r48&amp;key=4324057"/>
    <hyperlink ref="U57" r:id="rId909" display="https://erdr.gp.gov.ua/erdr/erdr.bi.web.Listing.cls?link=t1m1c16r48&amp;key=4324057"/>
    <hyperlink ref="V57" r:id="rId910" display="https://erdr.gp.gov.ua/erdr/erdr.bi.web.Listing.cls?link=t1m1c17r48&amp;key=4324057"/>
    <hyperlink ref="W57" r:id="rId911" display="https://erdr.gp.gov.ua/erdr/erdr.bi.web.Listing.cls?link=t1m1c18r48&amp;key=4324057"/>
    <hyperlink ref="X57" r:id="rId912" display="https://erdr.gp.gov.ua/erdr/erdr.bi.web.Listing.cls?link=t1m1c19r48&amp;key=4324057"/>
    <hyperlink ref="F58" r:id="rId913" display="https://erdr.gp.gov.ua/erdr/erdr.bi.web.Listing.cls?link=t1m1c1r49&amp;key=4324057"/>
    <hyperlink ref="G58" r:id="rId914" display="https://erdr.gp.gov.ua/erdr/erdr.bi.web.Listing.cls?link=t1m1c2r49&amp;key=4324057"/>
    <hyperlink ref="H58" r:id="rId915" display="https://erdr.gp.gov.ua/erdr/erdr.bi.web.Listing.cls?link=t1m1c3r49&amp;key=4324057"/>
    <hyperlink ref="I58" r:id="rId916" display="https://erdr.gp.gov.ua/erdr/erdr.bi.web.Listing.cls?link=t1m1c4r49&amp;key=4324057"/>
    <hyperlink ref="J58" r:id="rId917" display="https://erdr.gp.gov.ua/erdr/erdr.bi.web.Listing.cls?link=t1m1c5r49&amp;key=4324057"/>
    <hyperlink ref="K58" r:id="rId918" display="https://erdr.gp.gov.ua/erdr/erdr.bi.web.Listing.cls?link=t1m1c6r49&amp;key=4324057"/>
    <hyperlink ref="L58" r:id="rId919" display="https://erdr.gp.gov.ua/erdr/erdr.bi.web.Listing.cls?link=t1m1c7r49&amp;key=4324057"/>
    <hyperlink ref="M58" r:id="rId920" display="https://erdr.gp.gov.ua/erdr/erdr.bi.web.Listing.cls?link=t1m1c8r49&amp;key=4324057"/>
    <hyperlink ref="N58" r:id="rId921" display="https://erdr.gp.gov.ua/erdr/erdr.bi.web.Listing.cls?link=t1m1c9r49&amp;key=4324057"/>
    <hyperlink ref="O58" r:id="rId922" display="https://erdr.gp.gov.ua/erdr/erdr.bi.web.Listing.cls?link=t1m1c10r49&amp;key=4324057"/>
    <hyperlink ref="P58" r:id="rId923" display="https://erdr.gp.gov.ua/erdr/erdr.bi.web.Listing.cls?link=t1m1c11r49&amp;key=4324057"/>
    <hyperlink ref="Q58" r:id="rId924" display="https://erdr.gp.gov.ua/erdr/erdr.bi.web.Listing.cls?link=t1m1c12r49&amp;key=4324057"/>
    <hyperlink ref="R58" r:id="rId925" display="https://erdr.gp.gov.ua/erdr/erdr.bi.web.Listing.cls?link=t1m1c13r49&amp;key=4324057"/>
    <hyperlink ref="S58" r:id="rId926" display="https://erdr.gp.gov.ua/erdr/erdr.bi.web.Listing.cls?link=t1m1c14r49&amp;key=4324057"/>
    <hyperlink ref="T58" r:id="rId927" display="https://erdr.gp.gov.ua/erdr/erdr.bi.web.Listing.cls?link=t1m1c15r49&amp;key=4324057"/>
    <hyperlink ref="U58" r:id="rId928" display="https://erdr.gp.gov.ua/erdr/erdr.bi.web.Listing.cls?link=t1m1c16r49&amp;key=4324057"/>
    <hyperlink ref="V58" r:id="rId929" display="https://erdr.gp.gov.ua/erdr/erdr.bi.web.Listing.cls?link=t1m1c17r49&amp;key=4324057"/>
    <hyperlink ref="W58" r:id="rId930" display="https://erdr.gp.gov.ua/erdr/erdr.bi.web.Listing.cls?link=t1m1c18r49&amp;key=4324057"/>
    <hyperlink ref="X58" r:id="rId931" display="https://erdr.gp.gov.ua/erdr/erdr.bi.web.Listing.cls?link=t1m1c19r49&amp;key=4324057"/>
    <hyperlink ref="F59" r:id="rId932" display="https://erdr.gp.gov.ua/erdr/erdr.bi.web.Listing.cls?link=t1m1c1r50&amp;key=4324057"/>
    <hyperlink ref="G59" r:id="rId933" display="https://erdr.gp.gov.ua/erdr/erdr.bi.web.Listing.cls?link=t1m1c2r50&amp;key=4324057"/>
    <hyperlink ref="H59" r:id="rId934" display="https://erdr.gp.gov.ua/erdr/erdr.bi.web.Listing.cls?link=t1m1c3r50&amp;key=4324057"/>
    <hyperlink ref="I59" r:id="rId935" display="https://erdr.gp.gov.ua/erdr/erdr.bi.web.Listing.cls?link=t1m1c4r50&amp;key=4324057"/>
    <hyperlink ref="J59" r:id="rId936" display="https://erdr.gp.gov.ua/erdr/erdr.bi.web.Listing.cls?link=t1m1c5r50&amp;key=4324057"/>
    <hyperlink ref="K59" r:id="rId937" display="https://erdr.gp.gov.ua/erdr/erdr.bi.web.Listing.cls?link=t1m1c6r50&amp;key=4324057"/>
    <hyperlink ref="L59" r:id="rId938" display="https://erdr.gp.gov.ua/erdr/erdr.bi.web.Listing.cls?link=t1m1c7r50&amp;key=4324057"/>
    <hyperlink ref="M59" r:id="rId939" display="https://erdr.gp.gov.ua/erdr/erdr.bi.web.Listing.cls?link=t1m1c8r50&amp;key=4324057"/>
    <hyperlink ref="N59" r:id="rId940" display="https://erdr.gp.gov.ua/erdr/erdr.bi.web.Listing.cls?link=t1m1c9r50&amp;key=4324057"/>
    <hyperlink ref="O59" r:id="rId941" display="https://erdr.gp.gov.ua/erdr/erdr.bi.web.Listing.cls?link=t1m1c10r50&amp;key=4324057"/>
    <hyperlink ref="P59" r:id="rId942" display="https://erdr.gp.gov.ua/erdr/erdr.bi.web.Listing.cls?link=t1m1c11r50&amp;key=4324057"/>
    <hyperlink ref="Q59" r:id="rId943" display="https://erdr.gp.gov.ua/erdr/erdr.bi.web.Listing.cls?link=t1m1c12r50&amp;key=4324057"/>
    <hyperlink ref="R59" r:id="rId944" display="https://erdr.gp.gov.ua/erdr/erdr.bi.web.Listing.cls?link=t1m1c13r50&amp;key=4324057"/>
    <hyperlink ref="S59" r:id="rId945" display="https://erdr.gp.gov.ua/erdr/erdr.bi.web.Listing.cls?link=t1m1c14r50&amp;key=4324057"/>
    <hyperlink ref="T59" r:id="rId946" display="https://erdr.gp.gov.ua/erdr/erdr.bi.web.Listing.cls?link=t1m1c15r50&amp;key=4324057"/>
    <hyperlink ref="U59" r:id="rId947" display="https://erdr.gp.gov.ua/erdr/erdr.bi.web.Listing.cls?link=t1m1c16r50&amp;key=4324057"/>
    <hyperlink ref="V59" r:id="rId948" display="https://erdr.gp.gov.ua/erdr/erdr.bi.web.Listing.cls?link=t1m1c17r50&amp;key=4324057"/>
    <hyperlink ref="W59" r:id="rId949" display="https://erdr.gp.gov.ua/erdr/erdr.bi.web.Listing.cls?link=t1m1c18r50&amp;key=4324057"/>
    <hyperlink ref="X59" r:id="rId950" display="https://erdr.gp.gov.ua/erdr/erdr.bi.web.Listing.cls?link=t1m1c19r50&amp;key=4324057"/>
    <hyperlink ref="F60" r:id="rId951" display="https://erdr.gp.gov.ua/erdr/erdr.bi.web.Listing.cls?link=t1m1c1r51&amp;key=4324057"/>
    <hyperlink ref="G60" r:id="rId952" display="https://erdr.gp.gov.ua/erdr/erdr.bi.web.Listing.cls?link=t1m1c2r51&amp;key=4324057"/>
    <hyperlink ref="H60" r:id="rId953" display="https://erdr.gp.gov.ua/erdr/erdr.bi.web.Listing.cls?link=t1m1c3r51&amp;key=4324057"/>
    <hyperlink ref="I60" r:id="rId954" display="https://erdr.gp.gov.ua/erdr/erdr.bi.web.Listing.cls?link=t1m1c4r51&amp;key=4324057"/>
    <hyperlink ref="J60" r:id="rId955" display="https://erdr.gp.gov.ua/erdr/erdr.bi.web.Listing.cls?link=t1m1c5r51&amp;key=4324057"/>
    <hyperlink ref="K60" r:id="rId956" display="https://erdr.gp.gov.ua/erdr/erdr.bi.web.Listing.cls?link=t1m1c6r51&amp;key=4324057"/>
    <hyperlink ref="L60" r:id="rId957" display="https://erdr.gp.gov.ua/erdr/erdr.bi.web.Listing.cls?link=t1m1c7r51&amp;key=4324057"/>
    <hyperlink ref="M60" r:id="rId958" display="https://erdr.gp.gov.ua/erdr/erdr.bi.web.Listing.cls?link=t1m1c8r51&amp;key=4324057"/>
    <hyperlink ref="N60" r:id="rId959" display="https://erdr.gp.gov.ua/erdr/erdr.bi.web.Listing.cls?link=t1m1c9r51&amp;key=4324057"/>
    <hyperlink ref="O60" r:id="rId960" display="https://erdr.gp.gov.ua/erdr/erdr.bi.web.Listing.cls?link=t1m1c10r51&amp;key=4324057"/>
    <hyperlink ref="P60" r:id="rId961" display="https://erdr.gp.gov.ua/erdr/erdr.bi.web.Listing.cls?link=t1m1c11r51&amp;key=4324057"/>
    <hyperlink ref="Q60" r:id="rId962" display="https://erdr.gp.gov.ua/erdr/erdr.bi.web.Listing.cls?link=t1m1c12r51&amp;key=4324057"/>
    <hyperlink ref="R60" r:id="rId963" display="https://erdr.gp.gov.ua/erdr/erdr.bi.web.Listing.cls?link=t1m1c13r51&amp;key=4324057"/>
    <hyperlink ref="S60" r:id="rId964" display="https://erdr.gp.gov.ua/erdr/erdr.bi.web.Listing.cls?link=t1m1c14r51&amp;key=4324057"/>
    <hyperlink ref="T60" r:id="rId965" display="https://erdr.gp.gov.ua/erdr/erdr.bi.web.Listing.cls?link=t1m1c15r51&amp;key=4324057"/>
    <hyperlink ref="U60" r:id="rId966" display="https://erdr.gp.gov.ua/erdr/erdr.bi.web.Listing.cls?link=t1m1c16r51&amp;key=4324057"/>
    <hyperlink ref="V60" r:id="rId967" display="https://erdr.gp.gov.ua/erdr/erdr.bi.web.Listing.cls?link=t1m1c17r51&amp;key=4324057"/>
    <hyperlink ref="W60" r:id="rId968" display="https://erdr.gp.gov.ua/erdr/erdr.bi.web.Listing.cls?link=t1m1c18r51&amp;key=4324057"/>
    <hyperlink ref="X60" r:id="rId969" display="https://erdr.gp.gov.ua/erdr/erdr.bi.web.Listing.cls?link=t1m1c19r51&amp;key=4324057"/>
    <hyperlink ref="F61" r:id="rId970" display="https://erdr.gp.gov.ua/erdr/erdr.bi.web.Listing.cls?link=t1m1c1r52&amp;key=4324057"/>
    <hyperlink ref="G61" r:id="rId971" display="https://erdr.gp.gov.ua/erdr/erdr.bi.web.Listing.cls?link=t1m1c2r52&amp;key=4324057"/>
    <hyperlink ref="H61" r:id="rId972" display="https://erdr.gp.gov.ua/erdr/erdr.bi.web.Listing.cls?link=t1m1c3r52&amp;key=4324057"/>
    <hyperlink ref="I61" r:id="rId973" display="https://erdr.gp.gov.ua/erdr/erdr.bi.web.Listing.cls?link=t1m1c4r52&amp;key=4324057"/>
    <hyperlink ref="J61" r:id="rId974" display="https://erdr.gp.gov.ua/erdr/erdr.bi.web.Listing.cls?link=t1m1c5r52&amp;key=4324057"/>
    <hyperlink ref="K61" r:id="rId975" display="https://erdr.gp.gov.ua/erdr/erdr.bi.web.Listing.cls?link=t1m1c6r52&amp;key=4324057"/>
    <hyperlink ref="L61" r:id="rId976" display="https://erdr.gp.gov.ua/erdr/erdr.bi.web.Listing.cls?link=t1m1c7r52&amp;key=4324057"/>
    <hyperlink ref="M61" r:id="rId977" display="https://erdr.gp.gov.ua/erdr/erdr.bi.web.Listing.cls?link=t1m1c8r52&amp;key=4324057"/>
    <hyperlink ref="N61" r:id="rId978" display="https://erdr.gp.gov.ua/erdr/erdr.bi.web.Listing.cls?link=t1m1c9r52&amp;key=4324057"/>
    <hyperlink ref="O61" r:id="rId979" display="https://erdr.gp.gov.ua/erdr/erdr.bi.web.Listing.cls?link=t1m1c10r52&amp;key=4324057"/>
    <hyperlink ref="P61" r:id="rId980" display="https://erdr.gp.gov.ua/erdr/erdr.bi.web.Listing.cls?link=t1m1c11r52&amp;key=4324057"/>
    <hyperlink ref="Q61" r:id="rId981" display="https://erdr.gp.gov.ua/erdr/erdr.bi.web.Listing.cls?link=t1m1c12r52&amp;key=4324057"/>
    <hyperlink ref="R61" r:id="rId982" display="https://erdr.gp.gov.ua/erdr/erdr.bi.web.Listing.cls?link=t1m1c13r52&amp;key=4324057"/>
    <hyperlink ref="S61" r:id="rId983" display="https://erdr.gp.gov.ua/erdr/erdr.bi.web.Listing.cls?link=t1m1c14r52&amp;key=4324057"/>
    <hyperlink ref="T61" r:id="rId984" display="https://erdr.gp.gov.ua/erdr/erdr.bi.web.Listing.cls?link=t1m1c15r52&amp;key=4324057"/>
    <hyperlink ref="U61" r:id="rId985" display="https://erdr.gp.gov.ua/erdr/erdr.bi.web.Listing.cls?link=t1m1c16r52&amp;key=4324057"/>
    <hyperlink ref="V61" r:id="rId986" display="https://erdr.gp.gov.ua/erdr/erdr.bi.web.Listing.cls?link=t1m1c17r52&amp;key=4324057"/>
    <hyperlink ref="W61" r:id="rId987" display="https://erdr.gp.gov.ua/erdr/erdr.bi.web.Listing.cls?link=t1m1c18r52&amp;key=4324057"/>
    <hyperlink ref="X61" r:id="rId988" display="https://erdr.gp.gov.ua/erdr/erdr.bi.web.Listing.cls?link=t1m1c19r52&amp;key=4324057"/>
    <hyperlink ref="F62" r:id="rId989" display="https://erdr.gp.gov.ua/erdr/erdr.bi.web.Listing.cls?link=t1m1c1r53&amp;key=4324057"/>
    <hyperlink ref="G62" r:id="rId990" display="https://erdr.gp.gov.ua/erdr/erdr.bi.web.Listing.cls?link=t1m1c2r53&amp;key=4324057"/>
    <hyperlink ref="H62" r:id="rId991" display="https://erdr.gp.gov.ua/erdr/erdr.bi.web.Listing.cls?link=t1m1c3r53&amp;key=4324057"/>
    <hyperlink ref="I62" r:id="rId992" display="https://erdr.gp.gov.ua/erdr/erdr.bi.web.Listing.cls?link=t1m1c4r53&amp;key=4324057"/>
    <hyperlink ref="J62" r:id="rId993" display="https://erdr.gp.gov.ua/erdr/erdr.bi.web.Listing.cls?link=t1m1c5r53&amp;key=4324057"/>
    <hyperlink ref="K62" r:id="rId994" display="https://erdr.gp.gov.ua/erdr/erdr.bi.web.Listing.cls?link=t1m1c6r53&amp;key=4324057"/>
    <hyperlink ref="L62" r:id="rId995" display="https://erdr.gp.gov.ua/erdr/erdr.bi.web.Listing.cls?link=t1m1c7r53&amp;key=4324057"/>
    <hyperlink ref="M62" r:id="rId996" display="https://erdr.gp.gov.ua/erdr/erdr.bi.web.Listing.cls?link=t1m1c8r53&amp;key=4324057"/>
    <hyperlink ref="N62" r:id="rId997" display="https://erdr.gp.gov.ua/erdr/erdr.bi.web.Listing.cls?link=t1m1c9r53&amp;key=4324057"/>
    <hyperlink ref="O62" r:id="rId998" display="https://erdr.gp.gov.ua/erdr/erdr.bi.web.Listing.cls?link=t1m1c10r53&amp;key=4324057"/>
    <hyperlink ref="P62" r:id="rId999" display="https://erdr.gp.gov.ua/erdr/erdr.bi.web.Listing.cls?link=t1m1c11r53&amp;key=4324057"/>
    <hyperlink ref="Q62" r:id="rId1000" display="https://erdr.gp.gov.ua/erdr/erdr.bi.web.Listing.cls?link=t1m1c12r53&amp;key=4324057"/>
    <hyperlink ref="R62" r:id="rId1001" display="https://erdr.gp.gov.ua/erdr/erdr.bi.web.Listing.cls?link=t1m1c13r53&amp;key=4324057"/>
    <hyperlink ref="S62" r:id="rId1002" display="https://erdr.gp.gov.ua/erdr/erdr.bi.web.Listing.cls?link=t1m1c14r53&amp;key=4324057"/>
    <hyperlink ref="T62" r:id="rId1003" display="https://erdr.gp.gov.ua/erdr/erdr.bi.web.Listing.cls?link=t1m1c15r53&amp;key=4324057"/>
    <hyperlink ref="U62" r:id="rId1004" display="https://erdr.gp.gov.ua/erdr/erdr.bi.web.Listing.cls?link=t1m1c16r53&amp;key=4324057"/>
    <hyperlink ref="V62" r:id="rId1005" display="https://erdr.gp.gov.ua/erdr/erdr.bi.web.Listing.cls?link=t1m1c17r53&amp;key=4324057"/>
    <hyperlink ref="W62" r:id="rId1006" display="https://erdr.gp.gov.ua/erdr/erdr.bi.web.Listing.cls?link=t1m1c18r53&amp;key=4324057"/>
    <hyperlink ref="X62" r:id="rId1007" display="https://erdr.gp.gov.ua/erdr/erdr.bi.web.Listing.cls?link=t1m1c19r53&amp;key=4324057"/>
    <hyperlink ref="F63" r:id="rId1008" display="https://erdr.gp.gov.ua/erdr/erdr.bi.web.Listing.cls?link=t1m1c1r54&amp;key=4324057"/>
    <hyperlink ref="G63" r:id="rId1009" display="https://erdr.gp.gov.ua/erdr/erdr.bi.web.Listing.cls?link=t1m1c2r54&amp;key=4324057"/>
    <hyperlink ref="H63" r:id="rId1010" display="https://erdr.gp.gov.ua/erdr/erdr.bi.web.Listing.cls?link=t1m1c3r54&amp;key=4324057"/>
    <hyperlink ref="I63" r:id="rId1011" display="https://erdr.gp.gov.ua/erdr/erdr.bi.web.Listing.cls?link=t1m1c4r54&amp;key=4324057"/>
    <hyperlink ref="J63" r:id="rId1012" display="https://erdr.gp.gov.ua/erdr/erdr.bi.web.Listing.cls?link=t1m1c5r54&amp;key=4324057"/>
    <hyperlink ref="K63" r:id="rId1013" display="https://erdr.gp.gov.ua/erdr/erdr.bi.web.Listing.cls?link=t1m1c6r54&amp;key=4324057"/>
    <hyperlink ref="L63" r:id="rId1014" display="https://erdr.gp.gov.ua/erdr/erdr.bi.web.Listing.cls?link=t1m1c7r54&amp;key=4324057"/>
    <hyperlink ref="M63" r:id="rId1015" display="https://erdr.gp.gov.ua/erdr/erdr.bi.web.Listing.cls?link=t1m1c8r54&amp;key=4324057"/>
    <hyperlink ref="N63" r:id="rId1016" display="https://erdr.gp.gov.ua/erdr/erdr.bi.web.Listing.cls?link=t1m1c9r54&amp;key=4324057"/>
    <hyperlink ref="O63" r:id="rId1017" display="https://erdr.gp.gov.ua/erdr/erdr.bi.web.Listing.cls?link=t1m1c10r54&amp;key=4324057"/>
    <hyperlink ref="P63" r:id="rId1018" display="https://erdr.gp.gov.ua/erdr/erdr.bi.web.Listing.cls?link=t1m1c11r54&amp;key=4324057"/>
    <hyperlink ref="Q63" r:id="rId1019" display="https://erdr.gp.gov.ua/erdr/erdr.bi.web.Listing.cls?link=t1m1c12r54&amp;key=4324057"/>
    <hyperlink ref="R63" r:id="rId1020" display="https://erdr.gp.gov.ua/erdr/erdr.bi.web.Listing.cls?link=t1m1c13r54&amp;key=4324057"/>
    <hyperlink ref="S63" r:id="rId1021" display="https://erdr.gp.gov.ua/erdr/erdr.bi.web.Listing.cls?link=t1m1c14r54&amp;key=4324057"/>
    <hyperlink ref="T63" r:id="rId1022" display="https://erdr.gp.gov.ua/erdr/erdr.bi.web.Listing.cls?link=t1m1c15r54&amp;key=4324057"/>
    <hyperlink ref="U63" r:id="rId1023" display="https://erdr.gp.gov.ua/erdr/erdr.bi.web.Listing.cls?link=t1m1c16r54&amp;key=4324057"/>
    <hyperlink ref="V63" r:id="rId1024" display="https://erdr.gp.gov.ua/erdr/erdr.bi.web.Listing.cls?link=t1m1c17r54&amp;key=4324057"/>
    <hyperlink ref="W63" r:id="rId1025" display="https://erdr.gp.gov.ua/erdr/erdr.bi.web.Listing.cls?link=t1m1c18r54&amp;key=4324057"/>
    <hyperlink ref="X63" r:id="rId1026" display="https://erdr.gp.gov.ua/erdr/erdr.bi.web.Listing.cls?link=t1m1c19r54&amp;key=4324057"/>
    <hyperlink ref="F64" r:id="rId1027" display="https://erdr.gp.gov.ua/erdr/erdr.bi.web.Listing.cls?link=t1m1c1r55&amp;key=4324057"/>
    <hyperlink ref="G64" r:id="rId1028" display="https://erdr.gp.gov.ua/erdr/erdr.bi.web.Listing.cls?link=t1m1c2r55&amp;key=4324057"/>
    <hyperlink ref="H64" r:id="rId1029" display="https://erdr.gp.gov.ua/erdr/erdr.bi.web.Listing.cls?link=t1m1c3r55&amp;key=4324057"/>
    <hyperlink ref="I64" r:id="rId1030" display="https://erdr.gp.gov.ua/erdr/erdr.bi.web.Listing.cls?link=t1m1c4r55&amp;key=4324057"/>
    <hyperlink ref="J64" r:id="rId1031" display="https://erdr.gp.gov.ua/erdr/erdr.bi.web.Listing.cls?link=t1m1c5r55&amp;key=4324057"/>
    <hyperlink ref="K64" r:id="rId1032" display="https://erdr.gp.gov.ua/erdr/erdr.bi.web.Listing.cls?link=t1m1c6r55&amp;key=4324057"/>
    <hyperlink ref="L64" r:id="rId1033" display="https://erdr.gp.gov.ua/erdr/erdr.bi.web.Listing.cls?link=t1m1c7r55&amp;key=4324057"/>
    <hyperlink ref="M64" r:id="rId1034" display="https://erdr.gp.gov.ua/erdr/erdr.bi.web.Listing.cls?link=t1m1c8r55&amp;key=4324057"/>
    <hyperlink ref="N64" r:id="rId1035" display="https://erdr.gp.gov.ua/erdr/erdr.bi.web.Listing.cls?link=t1m1c9r55&amp;key=4324057"/>
    <hyperlink ref="O64" r:id="rId1036" display="https://erdr.gp.gov.ua/erdr/erdr.bi.web.Listing.cls?link=t1m1c10r55&amp;key=4324057"/>
    <hyperlink ref="P64" r:id="rId1037" display="https://erdr.gp.gov.ua/erdr/erdr.bi.web.Listing.cls?link=t1m1c11r55&amp;key=4324057"/>
    <hyperlink ref="Q64" r:id="rId1038" display="https://erdr.gp.gov.ua/erdr/erdr.bi.web.Listing.cls?link=t1m1c12r55&amp;key=4324057"/>
    <hyperlink ref="R64" r:id="rId1039" display="https://erdr.gp.gov.ua/erdr/erdr.bi.web.Listing.cls?link=t1m1c13r55&amp;key=4324057"/>
    <hyperlink ref="S64" r:id="rId1040" display="https://erdr.gp.gov.ua/erdr/erdr.bi.web.Listing.cls?link=t1m1c14r55&amp;key=4324057"/>
    <hyperlink ref="T64" r:id="rId1041" display="https://erdr.gp.gov.ua/erdr/erdr.bi.web.Listing.cls?link=t1m1c15r55&amp;key=4324057"/>
    <hyperlink ref="U64" r:id="rId1042" display="https://erdr.gp.gov.ua/erdr/erdr.bi.web.Listing.cls?link=t1m1c16r55&amp;key=4324057"/>
    <hyperlink ref="V64" r:id="rId1043" display="https://erdr.gp.gov.ua/erdr/erdr.bi.web.Listing.cls?link=t1m1c17r55&amp;key=4324057"/>
    <hyperlink ref="W64" r:id="rId1044" display="https://erdr.gp.gov.ua/erdr/erdr.bi.web.Listing.cls?link=t1m1c18r55&amp;key=4324057"/>
    <hyperlink ref="X64" r:id="rId1045" display="https://erdr.gp.gov.ua/erdr/erdr.bi.web.Listing.cls?link=t1m1c19r55&amp;key=4324057"/>
    <hyperlink ref="F65" r:id="rId1046" display="https://erdr.gp.gov.ua/erdr/erdr.bi.web.Listing.cls?link=t1m1c1r56&amp;key=4324057"/>
    <hyperlink ref="G65" r:id="rId1047" display="https://erdr.gp.gov.ua/erdr/erdr.bi.web.Listing.cls?link=t1m1c2r56&amp;key=4324057"/>
    <hyperlink ref="H65" r:id="rId1048" display="https://erdr.gp.gov.ua/erdr/erdr.bi.web.Listing.cls?link=t1m1c3r56&amp;key=4324057"/>
    <hyperlink ref="I65" r:id="rId1049" display="https://erdr.gp.gov.ua/erdr/erdr.bi.web.Listing.cls?link=t1m1c4r56&amp;key=4324057"/>
    <hyperlink ref="J65" r:id="rId1050" display="https://erdr.gp.gov.ua/erdr/erdr.bi.web.Listing.cls?link=t1m1c5r56&amp;key=4324057"/>
    <hyperlink ref="K65" r:id="rId1051" display="https://erdr.gp.gov.ua/erdr/erdr.bi.web.Listing.cls?link=t1m1c6r56&amp;key=4324057"/>
    <hyperlink ref="L65" r:id="rId1052" display="https://erdr.gp.gov.ua/erdr/erdr.bi.web.Listing.cls?link=t1m1c7r56&amp;key=4324057"/>
    <hyperlink ref="M65" r:id="rId1053" display="https://erdr.gp.gov.ua/erdr/erdr.bi.web.Listing.cls?link=t1m1c8r56&amp;key=4324057"/>
    <hyperlink ref="N65" r:id="rId1054" display="https://erdr.gp.gov.ua/erdr/erdr.bi.web.Listing.cls?link=t1m1c9r56&amp;key=4324057"/>
    <hyperlink ref="O65" r:id="rId1055" display="https://erdr.gp.gov.ua/erdr/erdr.bi.web.Listing.cls?link=t1m1c10r56&amp;key=4324057"/>
    <hyperlink ref="P65" r:id="rId1056" display="https://erdr.gp.gov.ua/erdr/erdr.bi.web.Listing.cls?link=t1m1c11r56&amp;key=4324057"/>
    <hyperlink ref="Q65" r:id="rId1057" display="https://erdr.gp.gov.ua/erdr/erdr.bi.web.Listing.cls?link=t1m1c12r56&amp;key=4324057"/>
    <hyperlink ref="R65" r:id="rId1058" display="https://erdr.gp.gov.ua/erdr/erdr.bi.web.Listing.cls?link=t1m1c13r56&amp;key=4324057"/>
    <hyperlink ref="S65" r:id="rId1059" display="https://erdr.gp.gov.ua/erdr/erdr.bi.web.Listing.cls?link=t1m1c14r56&amp;key=4324057"/>
    <hyperlink ref="T65" r:id="rId1060" display="https://erdr.gp.gov.ua/erdr/erdr.bi.web.Listing.cls?link=t1m1c15r56&amp;key=4324057"/>
    <hyperlink ref="U65" r:id="rId1061" display="https://erdr.gp.gov.ua/erdr/erdr.bi.web.Listing.cls?link=t1m1c16r56&amp;key=4324057"/>
    <hyperlink ref="V65" r:id="rId1062" display="https://erdr.gp.gov.ua/erdr/erdr.bi.web.Listing.cls?link=t1m1c17r56&amp;key=4324057"/>
    <hyperlink ref="W65" r:id="rId1063" display="https://erdr.gp.gov.ua/erdr/erdr.bi.web.Listing.cls?link=t1m1c18r56&amp;key=4324057"/>
    <hyperlink ref="X65" r:id="rId1064" display="https://erdr.gp.gov.ua/erdr/erdr.bi.web.Listing.cls?link=t1m1c19r56&amp;key=4324057"/>
    <hyperlink ref="F66" r:id="rId1065" display="https://erdr.gp.gov.ua/erdr/erdr.bi.web.Listing.cls?link=t1m1c1r57&amp;key=4324057"/>
    <hyperlink ref="G66" r:id="rId1066" display="https://erdr.gp.gov.ua/erdr/erdr.bi.web.Listing.cls?link=t1m1c2r57&amp;key=4324057"/>
    <hyperlink ref="H66" r:id="rId1067" display="https://erdr.gp.gov.ua/erdr/erdr.bi.web.Listing.cls?link=t1m1c3r57&amp;key=4324057"/>
    <hyperlink ref="I66" r:id="rId1068" display="https://erdr.gp.gov.ua/erdr/erdr.bi.web.Listing.cls?link=t1m1c4r57&amp;key=4324057"/>
    <hyperlink ref="J66" r:id="rId1069" display="https://erdr.gp.gov.ua/erdr/erdr.bi.web.Listing.cls?link=t1m1c5r57&amp;key=4324057"/>
    <hyperlink ref="K66" r:id="rId1070" display="https://erdr.gp.gov.ua/erdr/erdr.bi.web.Listing.cls?link=t1m1c6r57&amp;key=4324057"/>
    <hyperlink ref="L66" r:id="rId1071" display="https://erdr.gp.gov.ua/erdr/erdr.bi.web.Listing.cls?link=t1m1c7r57&amp;key=4324057"/>
    <hyperlink ref="M66" r:id="rId1072" display="https://erdr.gp.gov.ua/erdr/erdr.bi.web.Listing.cls?link=t1m1c8r57&amp;key=4324057"/>
    <hyperlink ref="N66" r:id="rId1073" display="https://erdr.gp.gov.ua/erdr/erdr.bi.web.Listing.cls?link=t1m1c9r57&amp;key=4324057"/>
    <hyperlink ref="O66" r:id="rId1074" display="https://erdr.gp.gov.ua/erdr/erdr.bi.web.Listing.cls?link=t1m1c10r57&amp;key=4324057"/>
    <hyperlink ref="P66" r:id="rId1075" display="https://erdr.gp.gov.ua/erdr/erdr.bi.web.Listing.cls?link=t1m1c11r57&amp;key=4324057"/>
    <hyperlink ref="Q66" r:id="rId1076" display="https://erdr.gp.gov.ua/erdr/erdr.bi.web.Listing.cls?link=t1m1c12r57&amp;key=4324057"/>
    <hyperlink ref="R66" r:id="rId1077" display="https://erdr.gp.gov.ua/erdr/erdr.bi.web.Listing.cls?link=t1m1c13r57&amp;key=4324057"/>
    <hyperlink ref="S66" r:id="rId1078" display="https://erdr.gp.gov.ua/erdr/erdr.bi.web.Listing.cls?link=t1m1c14r57&amp;key=4324057"/>
    <hyperlink ref="T66" r:id="rId1079" display="https://erdr.gp.gov.ua/erdr/erdr.bi.web.Listing.cls?link=t1m1c15r57&amp;key=4324057"/>
    <hyperlink ref="U66" r:id="rId1080" display="https://erdr.gp.gov.ua/erdr/erdr.bi.web.Listing.cls?link=t1m1c16r57&amp;key=4324057"/>
    <hyperlink ref="V66" r:id="rId1081" display="https://erdr.gp.gov.ua/erdr/erdr.bi.web.Listing.cls?link=t1m1c17r57&amp;key=4324057"/>
    <hyperlink ref="W66" r:id="rId1082" display="https://erdr.gp.gov.ua/erdr/erdr.bi.web.Listing.cls?link=t1m1c18r57&amp;key=4324057"/>
    <hyperlink ref="X66" r:id="rId1083" display="https://erdr.gp.gov.ua/erdr/erdr.bi.web.Listing.cls?link=t1m1c19r57&amp;key=4324057"/>
    <hyperlink ref="F67" r:id="rId1084" display="https://erdr.gp.gov.ua/erdr/erdr.bi.web.Listing.cls?link=t1m1c1r58&amp;key=4324057"/>
    <hyperlink ref="G67" r:id="rId1085" display="https://erdr.gp.gov.ua/erdr/erdr.bi.web.Listing.cls?link=t1m1c2r58&amp;key=4324057"/>
    <hyperlink ref="H67" r:id="rId1086" display="https://erdr.gp.gov.ua/erdr/erdr.bi.web.Listing.cls?link=t1m1c3r58&amp;key=4324057"/>
    <hyperlink ref="I67" r:id="rId1087" display="https://erdr.gp.gov.ua/erdr/erdr.bi.web.Listing.cls?link=t1m1c4r58&amp;key=4324057"/>
    <hyperlink ref="J67" r:id="rId1088" display="https://erdr.gp.gov.ua/erdr/erdr.bi.web.Listing.cls?link=t1m1c5r58&amp;key=4324057"/>
    <hyperlink ref="K67" r:id="rId1089" display="https://erdr.gp.gov.ua/erdr/erdr.bi.web.Listing.cls?link=t1m1c6r58&amp;key=4324057"/>
    <hyperlink ref="L67" r:id="rId1090" display="https://erdr.gp.gov.ua/erdr/erdr.bi.web.Listing.cls?link=t1m1c7r58&amp;key=4324057"/>
    <hyperlink ref="M67" r:id="rId1091" display="https://erdr.gp.gov.ua/erdr/erdr.bi.web.Listing.cls?link=t1m1c8r58&amp;key=4324057"/>
    <hyperlink ref="N67" r:id="rId1092" display="https://erdr.gp.gov.ua/erdr/erdr.bi.web.Listing.cls?link=t1m1c9r58&amp;key=4324057"/>
    <hyperlink ref="O67" r:id="rId1093" display="https://erdr.gp.gov.ua/erdr/erdr.bi.web.Listing.cls?link=t1m1c10r58&amp;key=4324057"/>
    <hyperlink ref="P67" r:id="rId1094" display="https://erdr.gp.gov.ua/erdr/erdr.bi.web.Listing.cls?link=t1m1c11r58&amp;key=4324057"/>
    <hyperlink ref="Q67" r:id="rId1095" display="https://erdr.gp.gov.ua/erdr/erdr.bi.web.Listing.cls?link=t1m1c12r58&amp;key=4324057"/>
    <hyperlink ref="R67" r:id="rId1096" display="https://erdr.gp.gov.ua/erdr/erdr.bi.web.Listing.cls?link=t1m1c13r58&amp;key=4324057"/>
    <hyperlink ref="S67" r:id="rId1097" display="https://erdr.gp.gov.ua/erdr/erdr.bi.web.Listing.cls?link=t1m1c14r58&amp;key=4324057"/>
    <hyperlink ref="T67" r:id="rId1098" display="https://erdr.gp.gov.ua/erdr/erdr.bi.web.Listing.cls?link=t1m1c15r58&amp;key=4324057"/>
    <hyperlink ref="U67" r:id="rId1099" display="https://erdr.gp.gov.ua/erdr/erdr.bi.web.Listing.cls?link=t1m1c16r58&amp;key=4324057"/>
    <hyperlink ref="V67" r:id="rId1100" display="https://erdr.gp.gov.ua/erdr/erdr.bi.web.Listing.cls?link=t1m1c17r58&amp;key=4324057"/>
    <hyperlink ref="W67" r:id="rId1101" display="https://erdr.gp.gov.ua/erdr/erdr.bi.web.Listing.cls?link=t1m1c18r58&amp;key=4324057"/>
    <hyperlink ref="X67" r:id="rId1102" display="https://erdr.gp.gov.ua/erdr/erdr.bi.web.Listing.cls?link=t1m1c19r58&amp;key=4324057"/>
    <hyperlink ref="F68" r:id="rId1103" display="https://erdr.gp.gov.ua/erdr/erdr.bi.web.Listing.cls?link=t1m1c1r59&amp;key=4324057"/>
    <hyperlink ref="G68" r:id="rId1104" display="https://erdr.gp.gov.ua/erdr/erdr.bi.web.Listing.cls?link=t1m1c2r59&amp;key=4324057"/>
    <hyperlink ref="H68" r:id="rId1105" display="https://erdr.gp.gov.ua/erdr/erdr.bi.web.Listing.cls?link=t1m1c3r59&amp;key=4324057"/>
    <hyperlink ref="I68" r:id="rId1106" display="https://erdr.gp.gov.ua/erdr/erdr.bi.web.Listing.cls?link=t1m1c4r59&amp;key=4324057"/>
    <hyperlink ref="J68" r:id="rId1107" display="https://erdr.gp.gov.ua/erdr/erdr.bi.web.Listing.cls?link=t1m1c5r59&amp;key=4324057"/>
    <hyperlink ref="K68" r:id="rId1108" display="https://erdr.gp.gov.ua/erdr/erdr.bi.web.Listing.cls?link=t1m1c6r59&amp;key=4324057"/>
    <hyperlink ref="L68" r:id="rId1109" display="https://erdr.gp.gov.ua/erdr/erdr.bi.web.Listing.cls?link=t1m1c7r59&amp;key=4324057"/>
    <hyperlink ref="M68" r:id="rId1110" display="https://erdr.gp.gov.ua/erdr/erdr.bi.web.Listing.cls?link=t1m1c8r59&amp;key=4324057"/>
    <hyperlink ref="N68" r:id="rId1111" display="https://erdr.gp.gov.ua/erdr/erdr.bi.web.Listing.cls?link=t1m1c9r59&amp;key=4324057"/>
    <hyperlink ref="O68" r:id="rId1112" display="https://erdr.gp.gov.ua/erdr/erdr.bi.web.Listing.cls?link=t1m1c10r59&amp;key=4324057"/>
    <hyperlink ref="P68" r:id="rId1113" display="https://erdr.gp.gov.ua/erdr/erdr.bi.web.Listing.cls?link=t1m1c11r59&amp;key=4324057"/>
    <hyperlink ref="Q68" r:id="rId1114" display="https://erdr.gp.gov.ua/erdr/erdr.bi.web.Listing.cls?link=t1m1c12r59&amp;key=4324057"/>
    <hyperlink ref="R68" r:id="rId1115" display="https://erdr.gp.gov.ua/erdr/erdr.bi.web.Listing.cls?link=t1m1c13r59&amp;key=4324057"/>
    <hyperlink ref="S68" r:id="rId1116" display="https://erdr.gp.gov.ua/erdr/erdr.bi.web.Listing.cls?link=t1m1c14r59&amp;key=4324057"/>
    <hyperlink ref="T68" r:id="rId1117" display="https://erdr.gp.gov.ua/erdr/erdr.bi.web.Listing.cls?link=t1m1c15r59&amp;key=4324057"/>
    <hyperlink ref="U68" r:id="rId1118" display="https://erdr.gp.gov.ua/erdr/erdr.bi.web.Listing.cls?link=t1m1c16r59&amp;key=4324057"/>
    <hyperlink ref="V68" r:id="rId1119" display="https://erdr.gp.gov.ua/erdr/erdr.bi.web.Listing.cls?link=t1m1c17r59&amp;key=4324057"/>
    <hyperlink ref="W68" r:id="rId1120" display="https://erdr.gp.gov.ua/erdr/erdr.bi.web.Listing.cls?link=t1m1c18r59&amp;key=4324057"/>
    <hyperlink ref="X68" r:id="rId1121" display="https://erdr.gp.gov.ua/erdr/erdr.bi.web.Listing.cls?link=t1m1c19r59&amp;key=4324057"/>
    <hyperlink ref="F69" r:id="rId1122" display="https://erdr.gp.gov.ua/erdr/erdr.bi.web.Listing.cls?link=t1m1c1r60&amp;key=4324057"/>
    <hyperlink ref="G69" r:id="rId1123" display="https://erdr.gp.gov.ua/erdr/erdr.bi.web.Listing.cls?link=t1m1c2r60&amp;key=4324057"/>
    <hyperlink ref="H69" r:id="rId1124" display="https://erdr.gp.gov.ua/erdr/erdr.bi.web.Listing.cls?link=t1m1c3r60&amp;key=4324057"/>
    <hyperlink ref="I69" r:id="rId1125" display="https://erdr.gp.gov.ua/erdr/erdr.bi.web.Listing.cls?link=t1m1c4r60&amp;key=4324057"/>
    <hyperlink ref="J69" r:id="rId1126" display="https://erdr.gp.gov.ua/erdr/erdr.bi.web.Listing.cls?link=t1m1c5r60&amp;key=4324057"/>
    <hyperlink ref="K69" r:id="rId1127" display="https://erdr.gp.gov.ua/erdr/erdr.bi.web.Listing.cls?link=t1m1c6r60&amp;key=4324057"/>
    <hyperlink ref="L69" r:id="rId1128" display="https://erdr.gp.gov.ua/erdr/erdr.bi.web.Listing.cls?link=t1m1c7r60&amp;key=4324057"/>
    <hyperlink ref="M69" r:id="rId1129" display="https://erdr.gp.gov.ua/erdr/erdr.bi.web.Listing.cls?link=t1m1c8r60&amp;key=4324057"/>
    <hyperlink ref="N69" r:id="rId1130" display="https://erdr.gp.gov.ua/erdr/erdr.bi.web.Listing.cls?link=t1m1c9r60&amp;key=4324057"/>
    <hyperlink ref="O69" r:id="rId1131" display="https://erdr.gp.gov.ua/erdr/erdr.bi.web.Listing.cls?link=t1m1c10r60&amp;key=4324057"/>
    <hyperlink ref="P69" r:id="rId1132" display="https://erdr.gp.gov.ua/erdr/erdr.bi.web.Listing.cls?link=t1m1c11r60&amp;key=4324057"/>
    <hyperlink ref="Q69" r:id="rId1133" display="https://erdr.gp.gov.ua/erdr/erdr.bi.web.Listing.cls?link=t1m1c12r60&amp;key=4324057"/>
    <hyperlink ref="R69" r:id="rId1134" display="https://erdr.gp.gov.ua/erdr/erdr.bi.web.Listing.cls?link=t1m1c13r60&amp;key=4324057"/>
    <hyperlink ref="S69" r:id="rId1135" display="https://erdr.gp.gov.ua/erdr/erdr.bi.web.Listing.cls?link=t1m1c14r60&amp;key=4324057"/>
    <hyperlink ref="T69" r:id="rId1136" display="https://erdr.gp.gov.ua/erdr/erdr.bi.web.Listing.cls?link=t1m1c15r60&amp;key=4324057"/>
    <hyperlink ref="U69" r:id="rId1137" display="https://erdr.gp.gov.ua/erdr/erdr.bi.web.Listing.cls?link=t1m1c16r60&amp;key=4324057"/>
    <hyperlink ref="V69" r:id="rId1138" display="https://erdr.gp.gov.ua/erdr/erdr.bi.web.Listing.cls?link=t1m1c17r60&amp;key=4324057"/>
    <hyperlink ref="W69" r:id="rId1139" display="https://erdr.gp.gov.ua/erdr/erdr.bi.web.Listing.cls?link=t1m1c18r60&amp;key=4324057"/>
    <hyperlink ref="X69" r:id="rId1140" display="https://erdr.gp.gov.ua/erdr/erdr.bi.web.Listing.cls?link=t1m1c19r60&amp;key=4324057"/>
    <hyperlink ref="F70" r:id="rId1141" display="https://erdr.gp.gov.ua/erdr/erdr.bi.web.Listing.cls?link=t1m1c1r61&amp;key=4324057"/>
    <hyperlink ref="G70" r:id="rId1142" display="https://erdr.gp.gov.ua/erdr/erdr.bi.web.Listing.cls?link=t1m1c2r61&amp;key=4324057"/>
    <hyperlink ref="H70" r:id="rId1143" display="https://erdr.gp.gov.ua/erdr/erdr.bi.web.Listing.cls?link=t1m1c3r61&amp;key=4324057"/>
    <hyperlink ref="I70" r:id="rId1144" display="https://erdr.gp.gov.ua/erdr/erdr.bi.web.Listing.cls?link=t1m1c4r61&amp;key=4324057"/>
    <hyperlink ref="J70" r:id="rId1145" display="https://erdr.gp.gov.ua/erdr/erdr.bi.web.Listing.cls?link=t1m1c5r61&amp;key=4324057"/>
    <hyperlink ref="K70" r:id="rId1146" display="https://erdr.gp.gov.ua/erdr/erdr.bi.web.Listing.cls?link=t1m1c6r61&amp;key=4324057"/>
    <hyperlink ref="L70" r:id="rId1147" display="https://erdr.gp.gov.ua/erdr/erdr.bi.web.Listing.cls?link=t1m1c7r61&amp;key=4324057"/>
    <hyperlink ref="M70" r:id="rId1148" display="https://erdr.gp.gov.ua/erdr/erdr.bi.web.Listing.cls?link=t1m1c8r61&amp;key=4324057"/>
    <hyperlink ref="N70" r:id="rId1149" display="https://erdr.gp.gov.ua/erdr/erdr.bi.web.Listing.cls?link=t1m1c9r61&amp;key=4324057"/>
    <hyperlink ref="O70" r:id="rId1150" display="https://erdr.gp.gov.ua/erdr/erdr.bi.web.Listing.cls?link=t1m1c10r61&amp;key=4324057"/>
    <hyperlink ref="P70" r:id="rId1151" display="https://erdr.gp.gov.ua/erdr/erdr.bi.web.Listing.cls?link=t1m1c11r61&amp;key=4324057"/>
    <hyperlink ref="Q70" r:id="rId1152" display="https://erdr.gp.gov.ua/erdr/erdr.bi.web.Listing.cls?link=t1m1c12r61&amp;key=4324057"/>
    <hyperlink ref="R70" r:id="rId1153" display="https://erdr.gp.gov.ua/erdr/erdr.bi.web.Listing.cls?link=t1m1c13r61&amp;key=4324057"/>
    <hyperlink ref="S70" r:id="rId1154" display="https://erdr.gp.gov.ua/erdr/erdr.bi.web.Listing.cls?link=t1m1c14r61&amp;key=4324057"/>
    <hyperlink ref="T70" r:id="rId1155" display="https://erdr.gp.gov.ua/erdr/erdr.bi.web.Listing.cls?link=t1m1c15r61&amp;key=4324057"/>
    <hyperlink ref="U70" r:id="rId1156" display="https://erdr.gp.gov.ua/erdr/erdr.bi.web.Listing.cls?link=t1m1c16r61&amp;key=4324057"/>
    <hyperlink ref="V70" r:id="rId1157" display="https://erdr.gp.gov.ua/erdr/erdr.bi.web.Listing.cls?link=t1m1c17r61&amp;key=4324057"/>
    <hyperlink ref="W70" r:id="rId1158" display="https://erdr.gp.gov.ua/erdr/erdr.bi.web.Listing.cls?link=t1m1c18r61&amp;key=4324057"/>
    <hyperlink ref="X70" r:id="rId1159" display="https://erdr.gp.gov.ua/erdr/erdr.bi.web.Listing.cls?link=t1m1c19r61&amp;key=4324057"/>
    <hyperlink ref="F71" r:id="rId1160" display="https://erdr.gp.gov.ua/erdr/erdr.bi.web.Listing.cls?link=t1m1c1r62&amp;key=4324057"/>
    <hyperlink ref="G71" r:id="rId1161" display="https://erdr.gp.gov.ua/erdr/erdr.bi.web.Listing.cls?link=t1m1c2r62&amp;key=4324057"/>
    <hyperlink ref="H71" r:id="rId1162" display="https://erdr.gp.gov.ua/erdr/erdr.bi.web.Listing.cls?link=t1m1c3r62&amp;key=4324057"/>
    <hyperlink ref="I71" r:id="rId1163" display="https://erdr.gp.gov.ua/erdr/erdr.bi.web.Listing.cls?link=t1m1c4r62&amp;key=4324057"/>
    <hyperlink ref="J71" r:id="rId1164" display="https://erdr.gp.gov.ua/erdr/erdr.bi.web.Listing.cls?link=t1m1c5r62&amp;key=4324057"/>
    <hyperlink ref="K71" r:id="rId1165" display="https://erdr.gp.gov.ua/erdr/erdr.bi.web.Listing.cls?link=t1m1c6r62&amp;key=4324057"/>
    <hyperlink ref="L71" r:id="rId1166" display="https://erdr.gp.gov.ua/erdr/erdr.bi.web.Listing.cls?link=t1m1c7r62&amp;key=4324057"/>
    <hyperlink ref="M71" r:id="rId1167" display="https://erdr.gp.gov.ua/erdr/erdr.bi.web.Listing.cls?link=t1m1c8r62&amp;key=4324057"/>
    <hyperlink ref="N71" r:id="rId1168" display="https://erdr.gp.gov.ua/erdr/erdr.bi.web.Listing.cls?link=t1m1c9r62&amp;key=4324057"/>
    <hyperlink ref="O71" r:id="rId1169" display="https://erdr.gp.gov.ua/erdr/erdr.bi.web.Listing.cls?link=t1m1c10r62&amp;key=4324057"/>
    <hyperlink ref="P71" r:id="rId1170" display="https://erdr.gp.gov.ua/erdr/erdr.bi.web.Listing.cls?link=t1m1c11r62&amp;key=4324057"/>
    <hyperlink ref="Q71" r:id="rId1171" display="https://erdr.gp.gov.ua/erdr/erdr.bi.web.Listing.cls?link=t1m1c12r62&amp;key=4324057"/>
    <hyperlink ref="R71" r:id="rId1172" display="https://erdr.gp.gov.ua/erdr/erdr.bi.web.Listing.cls?link=t1m1c13r62&amp;key=4324057"/>
    <hyperlink ref="S71" r:id="rId1173" display="https://erdr.gp.gov.ua/erdr/erdr.bi.web.Listing.cls?link=t1m1c14r62&amp;key=4324057"/>
    <hyperlink ref="T71" r:id="rId1174" display="https://erdr.gp.gov.ua/erdr/erdr.bi.web.Listing.cls?link=t1m1c15r62&amp;key=4324057"/>
    <hyperlink ref="U71" r:id="rId1175" display="https://erdr.gp.gov.ua/erdr/erdr.bi.web.Listing.cls?link=t1m1c16r62&amp;key=4324057"/>
    <hyperlink ref="V71" r:id="rId1176" display="https://erdr.gp.gov.ua/erdr/erdr.bi.web.Listing.cls?link=t1m1c17r62&amp;key=4324057"/>
    <hyperlink ref="W71" r:id="rId1177" display="https://erdr.gp.gov.ua/erdr/erdr.bi.web.Listing.cls?link=t1m1c18r62&amp;key=4324057"/>
    <hyperlink ref="X71" r:id="rId1178" display="https://erdr.gp.gov.ua/erdr/erdr.bi.web.Listing.cls?link=t1m1c19r62&amp;key=4324057"/>
    <hyperlink ref="F72" r:id="rId1179" display="https://erdr.gp.gov.ua/erdr/erdr.bi.web.Listing.cls?link=t1m1c1r63&amp;key=4324057"/>
    <hyperlink ref="G72" r:id="rId1180" display="https://erdr.gp.gov.ua/erdr/erdr.bi.web.Listing.cls?link=t1m1c2r63&amp;key=4324057"/>
    <hyperlink ref="H72" r:id="rId1181" display="https://erdr.gp.gov.ua/erdr/erdr.bi.web.Listing.cls?link=t1m1c3r63&amp;key=4324057"/>
    <hyperlink ref="I72" r:id="rId1182" display="https://erdr.gp.gov.ua/erdr/erdr.bi.web.Listing.cls?link=t1m1c4r63&amp;key=4324057"/>
    <hyperlink ref="J72" r:id="rId1183" display="https://erdr.gp.gov.ua/erdr/erdr.bi.web.Listing.cls?link=t1m1c5r63&amp;key=4324057"/>
    <hyperlink ref="K72" r:id="rId1184" display="https://erdr.gp.gov.ua/erdr/erdr.bi.web.Listing.cls?link=t1m1c6r63&amp;key=4324057"/>
    <hyperlink ref="L72" r:id="rId1185" display="https://erdr.gp.gov.ua/erdr/erdr.bi.web.Listing.cls?link=t1m1c7r63&amp;key=4324057"/>
    <hyperlink ref="M72" r:id="rId1186" display="https://erdr.gp.gov.ua/erdr/erdr.bi.web.Listing.cls?link=t1m1c8r63&amp;key=4324057"/>
    <hyperlink ref="N72" r:id="rId1187" display="https://erdr.gp.gov.ua/erdr/erdr.bi.web.Listing.cls?link=t1m1c9r63&amp;key=4324057"/>
    <hyperlink ref="O72" r:id="rId1188" display="https://erdr.gp.gov.ua/erdr/erdr.bi.web.Listing.cls?link=t1m1c10r63&amp;key=4324057"/>
    <hyperlink ref="P72" r:id="rId1189" display="https://erdr.gp.gov.ua/erdr/erdr.bi.web.Listing.cls?link=t1m1c11r63&amp;key=4324057"/>
    <hyperlink ref="Q72" r:id="rId1190" display="https://erdr.gp.gov.ua/erdr/erdr.bi.web.Listing.cls?link=t1m1c12r63&amp;key=4324057"/>
    <hyperlink ref="R72" r:id="rId1191" display="https://erdr.gp.gov.ua/erdr/erdr.bi.web.Listing.cls?link=t1m1c13r63&amp;key=4324057"/>
    <hyperlink ref="S72" r:id="rId1192" display="https://erdr.gp.gov.ua/erdr/erdr.bi.web.Listing.cls?link=t1m1c14r63&amp;key=4324057"/>
    <hyperlink ref="T72" r:id="rId1193" display="https://erdr.gp.gov.ua/erdr/erdr.bi.web.Listing.cls?link=t1m1c15r63&amp;key=4324057"/>
    <hyperlink ref="U72" r:id="rId1194" display="https://erdr.gp.gov.ua/erdr/erdr.bi.web.Listing.cls?link=t1m1c16r63&amp;key=4324057"/>
    <hyperlink ref="V72" r:id="rId1195" display="https://erdr.gp.gov.ua/erdr/erdr.bi.web.Listing.cls?link=t1m1c17r63&amp;key=4324057"/>
    <hyperlink ref="W72" r:id="rId1196" display="https://erdr.gp.gov.ua/erdr/erdr.bi.web.Listing.cls?link=t1m1c18r63&amp;key=4324057"/>
    <hyperlink ref="X72" r:id="rId1197" display="https://erdr.gp.gov.ua/erdr/erdr.bi.web.Listing.cls?link=t1m1c19r63&amp;key=4324057"/>
    <hyperlink ref="F73" r:id="rId1198" display="https://erdr.gp.gov.ua/erdr/erdr.bi.web.Listing.cls?link=t1m1c1r64&amp;key=4324057"/>
    <hyperlink ref="G73" r:id="rId1199" display="https://erdr.gp.gov.ua/erdr/erdr.bi.web.Listing.cls?link=t1m1c2r64&amp;key=4324057"/>
    <hyperlink ref="H73" r:id="rId1200" display="https://erdr.gp.gov.ua/erdr/erdr.bi.web.Listing.cls?link=t1m1c3r64&amp;key=4324057"/>
    <hyperlink ref="I73" r:id="rId1201" display="https://erdr.gp.gov.ua/erdr/erdr.bi.web.Listing.cls?link=t1m1c4r64&amp;key=4324057"/>
    <hyperlink ref="J73" r:id="rId1202" display="https://erdr.gp.gov.ua/erdr/erdr.bi.web.Listing.cls?link=t1m1c5r64&amp;key=4324057"/>
    <hyperlink ref="K73" r:id="rId1203" display="https://erdr.gp.gov.ua/erdr/erdr.bi.web.Listing.cls?link=t1m1c6r64&amp;key=4324057"/>
    <hyperlink ref="L73" r:id="rId1204" display="https://erdr.gp.gov.ua/erdr/erdr.bi.web.Listing.cls?link=t1m1c7r64&amp;key=4324057"/>
    <hyperlink ref="M73" r:id="rId1205" display="https://erdr.gp.gov.ua/erdr/erdr.bi.web.Listing.cls?link=t1m1c8r64&amp;key=4324057"/>
    <hyperlink ref="N73" r:id="rId1206" display="https://erdr.gp.gov.ua/erdr/erdr.bi.web.Listing.cls?link=t1m1c9r64&amp;key=4324057"/>
    <hyperlink ref="O73" r:id="rId1207" display="https://erdr.gp.gov.ua/erdr/erdr.bi.web.Listing.cls?link=t1m1c10r64&amp;key=4324057"/>
    <hyperlink ref="P73" r:id="rId1208" display="https://erdr.gp.gov.ua/erdr/erdr.bi.web.Listing.cls?link=t1m1c11r64&amp;key=4324057"/>
    <hyperlink ref="Q73" r:id="rId1209" display="https://erdr.gp.gov.ua/erdr/erdr.bi.web.Listing.cls?link=t1m1c12r64&amp;key=4324057"/>
    <hyperlink ref="R73" r:id="rId1210" display="https://erdr.gp.gov.ua/erdr/erdr.bi.web.Listing.cls?link=t1m1c13r64&amp;key=4324057"/>
    <hyperlink ref="S73" r:id="rId1211" display="https://erdr.gp.gov.ua/erdr/erdr.bi.web.Listing.cls?link=t1m1c14r64&amp;key=4324057"/>
    <hyperlink ref="T73" r:id="rId1212" display="https://erdr.gp.gov.ua/erdr/erdr.bi.web.Listing.cls?link=t1m1c15r64&amp;key=4324057"/>
    <hyperlink ref="U73" r:id="rId1213" display="https://erdr.gp.gov.ua/erdr/erdr.bi.web.Listing.cls?link=t1m1c16r64&amp;key=4324057"/>
    <hyperlink ref="V73" r:id="rId1214" display="https://erdr.gp.gov.ua/erdr/erdr.bi.web.Listing.cls?link=t1m1c17r64&amp;key=4324057"/>
    <hyperlink ref="W73" r:id="rId1215" display="https://erdr.gp.gov.ua/erdr/erdr.bi.web.Listing.cls?link=t1m1c18r64&amp;key=4324057"/>
    <hyperlink ref="X73" r:id="rId1216" display="https://erdr.gp.gov.ua/erdr/erdr.bi.web.Listing.cls?link=t1m1c19r64&amp;key=4324057"/>
    <hyperlink ref="F74" r:id="rId1217" display="https://erdr.gp.gov.ua/erdr/erdr.bi.web.Listing.cls?link=t1m1c1r65&amp;key=4324057"/>
    <hyperlink ref="G74" r:id="rId1218" display="https://erdr.gp.gov.ua/erdr/erdr.bi.web.Listing.cls?link=t1m1c2r65&amp;key=4324057"/>
    <hyperlink ref="H74" r:id="rId1219" display="https://erdr.gp.gov.ua/erdr/erdr.bi.web.Listing.cls?link=t1m1c3r65&amp;key=4324057"/>
    <hyperlink ref="I74" r:id="rId1220" display="https://erdr.gp.gov.ua/erdr/erdr.bi.web.Listing.cls?link=t1m1c4r65&amp;key=4324057"/>
    <hyperlink ref="J74" r:id="rId1221" display="https://erdr.gp.gov.ua/erdr/erdr.bi.web.Listing.cls?link=t1m1c5r65&amp;key=4324057"/>
    <hyperlink ref="K74" r:id="rId1222" display="https://erdr.gp.gov.ua/erdr/erdr.bi.web.Listing.cls?link=t1m1c6r65&amp;key=4324057"/>
    <hyperlink ref="L74" r:id="rId1223" display="https://erdr.gp.gov.ua/erdr/erdr.bi.web.Listing.cls?link=t1m1c7r65&amp;key=4324057"/>
    <hyperlink ref="M74" r:id="rId1224" display="https://erdr.gp.gov.ua/erdr/erdr.bi.web.Listing.cls?link=t1m1c8r65&amp;key=4324057"/>
    <hyperlink ref="N74" r:id="rId1225" display="https://erdr.gp.gov.ua/erdr/erdr.bi.web.Listing.cls?link=t1m1c9r65&amp;key=4324057"/>
    <hyperlink ref="O74" r:id="rId1226" display="https://erdr.gp.gov.ua/erdr/erdr.bi.web.Listing.cls?link=t1m1c10r65&amp;key=4324057"/>
    <hyperlink ref="P74" r:id="rId1227" display="https://erdr.gp.gov.ua/erdr/erdr.bi.web.Listing.cls?link=t1m1c11r65&amp;key=4324057"/>
    <hyperlink ref="Q74" r:id="rId1228" display="https://erdr.gp.gov.ua/erdr/erdr.bi.web.Listing.cls?link=t1m1c12r65&amp;key=4324057"/>
    <hyperlink ref="R74" r:id="rId1229" display="https://erdr.gp.gov.ua/erdr/erdr.bi.web.Listing.cls?link=t1m1c13r65&amp;key=4324057"/>
    <hyperlink ref="S74" r:id="rId1230" display="https://erdr.gp.gov.ua/erdr/erdr.bi.web.Listing.cls?link=t1m1c14r65&amp;key=4324057"/>
    <hyperlink ref="T74" r:id="rId1231" display="https://erdr.gp.gov.ua/erdr/erdr.bi.web.Listing.cls?link=t1m1c15r65&amp;key=4324057"/>
    <hyperlink ref="U74" r:id="rId1232" display="https://erdr.gp.gov.ua/erdr/erdr.bi.web.Listing.cls?link=t1m1c16r65&amp;key=4324057"/>
    <hyperlink ref="V74" r:id="rId1233" display="https://erdr.gp.gov.ua/erdr/erdr.bi.web.Listing.cls?link=t1m1c17r65&amp;key=4324057"/>
    <hyperlink ref="W74" r:id="rId1234" display="https://erdr.gp.gov.ua/erdr/erdr.bi.web.Listing.cls?link=t1m1c18r65&amp;key=4324057"/>
    <hyperlink ref="X74" r:id="rId1235" display="https://erdr.gp.gov.ua/erdr/erdr.bi.web.Listing.cls?link=t1m1c19r65&amp;key=4324057"/>
    <hyperlink ref="F75" r:id="rId1236" display="https://erdr.gp.gov.ua/erdr/erdr.bi.web.Listing.cls?link=t1m1c1r66&amp;key=4324057"/>
    <hyperlink ref="G75" r:id="rId1237" display="https://erdr.gp.gov.ua/erdr/erdr.bi.web.Listing.cls?link=t1m1c2r66&amp;key=4324057"/>
    <hyperlink ref="H75" r:id="rId1238" display="https://erdr.gp.gov.ua/erdr/erdr.bi.web.Listing.cls?link=t1m1c3r66&amp;key=4324057"/>
    <hyperlink ref="I75" r:id="rId1239" display="https://erdr.gp.gov.ua/erdr/erdr.bi.web.Listing.cls?link=t1m1c4r66&amp;key=4324057"/>
    <hyperlink ref="J75" r:id="rId1240" display="https://erdr.gp.gov.ua/erdr/erdr.bi.web.Listing.cls?link=t1m1c5r66&amp;key=4324057"/>
    <hyperlink ref="K75" r:id="rId1241" display="https://erdr.gp.gov.ua/erdr/erdr.bi.web.Listing.cls?link=t1m1c6r66&amp;key=4324057"/>
    <hyperlink ref="L75" r:id="rId1242" display="https://erdr.gp.gov.ua/erdr/erdr.bi.web.Listing.cls?link=t1m1c7r66&amp;key=4324057"/>
    <hyperlink ref="M75" r:id="rId1243" display="https://erdr.gp.gov.ua/erdr/erdr.bi.web.Listing.cls?link=t1m1c8r66&amp;key=4324057"/>
    <hyperlink ref="N75" r:id="rId1244" display="https://erdr.gp.gov.ua/erdr/erdr.bi.web.Listing.cls?link=t1m1c9r66&amp;key=4324057"/>
    <hyperlink ref="O75" r:id="rId1245" display="https://erdr.gp.gov.ua/erdr/erdr.bi.web.Listing.cls?link=t1m1c10r66&amp;key=4324057"/>
    <hyperlink ref="P75" r:id="rId1246" display="https://erdr.gp.gov.ua/erdr/erdr.bi.web.Listing.cls?link=t1m1c11r66&amp;key=4324057"/>
    <hyperlink ref="Q75" r:id="rId1247" display="https://erdr.gp.gov.ua/erdr/erdr.bi.web.Listing.cls?link=t1m1c12r66&amp;key=4324057"/>
    <hyperlink ref="R75" r:id="rId1248" display="https://erdr.gp.gov.ua/erdr/erdr.bi.web.Listing.cls?link=t1m1c13r66&amp;key=4324057"/>
    <hyperlink ref="S75" r:id="rId1249" display="https://erdr.gp.gov.ua/erdr/erdr.bi.web.Listing.cls?link=t1m1c14r66&amp;key=4324057"/>
    <hyperlink ref="T75" r:id="rId1250" display="https://erdr.gp.gov.ua/erdr/erdr.bi.web.Listing.cls?link=t1m1c15r66&amp;key=4324057"/>
    <hyperlink ref="U75" r:id="rId1251" display="https://erdr.gp.gov.ua/erdr/erdr.bi.web.Listing.cls?link=t1m1c16r66&amp;key=4324057"/>
    <hyperlink ref="V75" r:id="rId1252" display="https://erdr.gp.gov.ua/erdr/erdr.bi.web.Listing.cls?link=t1m1c17r66&amp;key=4324057"/>
    <hyperlink ref="W75" r:id="rId1253" display="https://erdr.gp.gov.ua/erdr/erdr.bi.web.Listing.cls?link=t1m1c18r66&amp;key=4324057"/>
    <hyperlink ref="X75" r:id="rId1254" display="https://erdr.gp.gov.ua/erdr/erdr.bi.web.Listing.cls?link=t1m1c19r66&amp;key=4324057"/>
    <hyperlink ref="F76" r:id="rId1255" display="https://erdr.gp.gov.ua/erdr/erdr.bi.web.Listing.cls?link=t1m1c1r67&amp;key=4324057"/>
    <hyperlink ref="G76" r:id="rId1256" display="https://erdr.gp.gov.ua/erdr/erdr.bi.web.Listing.cls?link=t1m1c2r67&amp;key=4324057"/>
    <hyperlink ref="H76" r:id="rId1257" display="https://erdr.gp.gov.ua/erdr/erdr.bi.web.Listing.cls?link=t1m1c3r67&amp;key=4324057"/>
    <hyperlink ref="I76" r:id="rId1258" display="https://erdr.gp.gov.ua/erdr/erdr.bi.web.Listing.cls?link=t1m1c4r67&amp;key=4324057"/>
    <hyperlink ref="J76" r:id="rId1259" display="https://erdr.gp.gov.ua/erdr/erdr.bi.web.Listing.cls?link=t1m1c5r67&amp;key=4324057"/>
    <hyperlink ref="K76" r:id="rId1260" display="https://erdr.gp.gov.ua/erdr/erdr.bi.web.Listing.cls?link=t1m1c6r67&amp;key=4324057"/>
    <hyperlink ref="L76" r:id="rId1261" display="https://erdr.gp.gov.ua/erdr/erdr.bi.web.Listing.cls?link=t1m1c7r67&amp;key=4324057"/>
    <hyperlink ref="M76" r:id="rId1262" display="https://erdr.gp.gov.ua/erdr/erdr.bi.web.Listing.cls?link=t1m1c8r67&amp;key=4324057"/>
    <hyperlink ref="N76" r:id="rId1263" display="https://erdr.gp.gov.ua/erdr/erdr.bi.web.Listing.cls?link=t1m1c9r67&amp;key=4324057"/>
    <hyperlink ref="O76" r:id="rId1264" display="https://erdr.gp.gov.ua/erdr/erdr.bi.web.Listing.cls?link=t1m1c10r67&amp;key=4324057"/>
    <hyperlink ref="P76" r:id="rId1265" display="https://erdr.gp.gov.ua/erdr/erdr.bi.web.Listing.cls?link=t1m1c11r67&amp;key=4324057"/>
    <hyperlink ref="Q76" r:id="rId1266" display="https://erdr.gp.gov.ua/erdr/erdr.bi.web.Listing.cls?link=t1m1c12r67&amp;key=4324057"/>
    <hyperlink ref="R76" r:id="rId1267" display="https://erdr.gp.gov.ua/erdr/erdr.bi.web.Listing.cls?link=t1m1c13r67&amp;key=4324057"/>
    <hyperlink ref="S76" r:id="rId1268" display="https://erdr.gp.gov.ua/erdr/erdr.bi.web.Listing.cls?link=t1m1c14r67&amp;key=4324057"/>
    <hyperlink ref="T76" r:id="rId1269" display="https://erdr.gp.gov.ua/erdr/erdr.bi.web.Listing.cls?link=t1m1c15r67&amp;key=4324057"/>
    <hyperlink ref="U76" r:id="rId1270" display="https://erdr.gp.gov.ua/erdr/erdr.bi.web.Listing.cls?link=t1m1c16r67&amp;key=4324057"/>
    <hyperlink ref="V76" r:id="rId1271" display="https://erdr.gp.gov.ua/erdr/erdr.bi.web.Listing.cls?link=t1m1c17r67&amp;key=4324057"/>
    <hyperlink ref="W76" r:id="rId1272" display="https://erdr.gp.gov.ua/erdr/erdr.bi.web.Listing.cls?link=t1m1c18r67&amp;key=4324057"/>
    <hyperlink ref="X76" r:id="rId1273" display="https://erdr.gp.gov.ua/erdr/erdr.bi.web.Listing.cls?link=t1m1c19r67&amp;key=4324057"/>
    <hyperlink ref="F77" r:id="rId1274" display="https://erdr.gp.gov.ua/erdr/erdr.bi.web.Listing.cls?link=t1m1c1r68&amp;key=4324057"/>
    <hyperlink ref="G77" r:id="rId1275" display="https://erdr.gp.gov.ua/erdr/erdr.bi.web.Listing.cls?link=t1m1c2r68&amp;key=4324057"/>
    <hyperlink ref="H77" r:id="rId1276" display="https://erdr.gp.gov.ua/erdr/erdr.bi.web.Listing.cls?link=t1m1c3r68&amp;key=4324057"/>
    <hyperlink ref="I77" r:id="rId1277" display="https://erdr.gp.gov.ua/erdr/erdr.bi.web.Listing.cls?link=t1m1c4r68&amp;key=4324057"/>
    <hyperlink ref="J77" r:id="rId1278" display="https://erdr.gp.gov.ua/erdr/erdr.bi.web.Listing.cls?link=t1m1c5r68&amp;key=4324057"/>
    <hyperlink ref="K77" r:id="rId1279" display="https://erdr.gp.gov.ua/erdr/erdr.bi.web.Listing.cls?link=t1m1c6r68&amp;key=4324057"/>
    <hyperlink ref="L77" r:id="rId1280" display="https://erdr.gp.gov.ua/erdr/erdr.bi.web.Listing.cls?link=t1m1c7r68&amp;key=4324057"/>
    <hyperlink ref="M77" r:id="rId1281" display="https://erdr.gp.gov.ua/erdr/erdr.bi.web.Listing.cls?link=t1m1c8r68&amp;key=4324057"/>
    <hyperlink ref="N77" r:id="rId1282" display="https://erdr.gp.gov.ua/erdr/erdr.bi.web.Listing.cls?link=t1m1c9r68&amp;key=4324057"/>
    <hyperlink ref="O77" r:id="rId1283" display="https://erdr.gp.gov.ua/erdr/erdr.bi.web.Listing.cls?link=t1m1c10r68&amp;key=4324057"/>
    <hyperlink ref="P77" r:id="rId1284" display="https://erdr.gp.gov.ua/erdr/erdr.bi.web.Listing.cls?link=t1m1c11r68&amp;key=4324057"/>
    <hyperlink ref="Q77" r:id="rId1285" display="https://erdr.gp.gov.ua/erdr/erdr.bi.web.Listing.cls?link=t1m1c12r68&amp;key=4324057"/>
    <hyperlink ref="R77" r:id="rId1286" display="https://erdr.gp.gov.ua/erdr/erdr.bi.web.Listing.cls?link=t1m1c13r68&amp;key=4324057"/>
    <hyperlink ref="S77" r:id="rId1287" display="https://erdr.gp.gov.ua/erdr/erdr.bi.web.Listing.cls?link=t1m1c14r68&amp;key=4324057"/>
    <hyperlink ref="T77" r:id="rId1288" display="https://erdr.gp.gov.ua/erdr/erdr.bi.web.Listing.cls?link=t1m1c15r68&amp;key=4324057"/>
    <hyperlink ref="U77" r:id="rId1289" display="https://erdr.gp.gov.ua/erdr/erdr.bi.web.Listing.cls?link=t1m1c16r68&amp;key=4324057"/>
    <hyperlink ref="V77" r:id="rId1290" display="https://erdr.gp.gov.ua/erdr/erdr.bi.web.Listing.cls?link=t1m1c17r68&amp;key=4324057"/>
    <hyperlink ref="W77" r:id="rId1291" display="https://erdr.gp.gov.ua/erdr/erdr.bi.web.Listing.cls?link=t1m1c18r68&amp;key=4324057"/>
    <hyperlink ref="X77" r:id="rId1292" display="https://erdr.gp.gov.ua/erdr/erdr.bi.web.Listing.cls?link=t1m1c19r68&amp;key=4324057"/>
    <hyperlink ref="F78" r:id="rId1293" display="https://erdr.gp.gov.ua/erdr/erdr.bi.web.Listing.cls?link=t1m1c1r69&amp;key=4324057"/>
    <hyperlink ref="G78" r:id="rId1294" display="https://erdr.gp.gov.ua/erdr/erdr.bi.web.Listing.cls?link=t1m1c2r69&amp;key=4324057"/>
    <hyperlink ref="H78" r:id="rId1295" display="https://erdr.gp.gov.ua/erdr/erdr.bi.web.Listing.cls?link=t1m1c3r69&amp;key=4324057"/>
    <hyperlink ref="I78" r:id="rId1296" display="https://erdr.gp.gov.ua/erdr/erdr.bi.web.Listing.cls?link=t1m1c4r69&amp;key=4324057"/>
    <hyperlink ref="J78" r:id="rId1297" display="https://erdr.gp.gov.ua/erdr/erdr.bi.web.Listing.cls?link=t1m1c5r69&amp;key=4324057"/>
    <hyperlink ref="K78" r:id="rId1298" display="https://erdr.gp.gov.ua/erdr/erdr.bi.web.Listing.cls?link=t1m1c6r69&amp;key=4324057"/>
    <hyperlink ref="L78" r:id="rId1299" display="https://erdr.gp.gov.ua/erdr/erdr.bi.web.Listing.cls?link=t1m1c7r69&amp;key=4324057"/>
    <hyperlink ref="M78" r:id="rId1300" display="https://erdr.gp.gov.ua/erdr/erdr.bi.web.Listing.cls?link=t1m1c8r69&amp;key=4324057"/>
    <hyperlink ref="N78" r:id="rId1301" display="https://erdr.gp.gov.ua/erdr/erdr.bi.web.Listing.cls?link=t1m1c9r69&amp;key=4324057"/>
    <hyperlink ref="O78" r:id="rId1302" display="https://erdr.gp.gov.ua/erdr/erdr.bi.web.Listing.cls?link=t1m1c10r69&amp;key=4324057"/>
    <hyperlink ref="P78" r:id="rId1303" display="https://erdr.gp.gov.ua/erdr/erdr.bi.web.Listing.cls?link=t1m1c11r69&amp;key=4324057"/>
    <hyperlink ref="Q78" r:id="rId1304" display="https://erdr.gp.gov.ua/erdr/erdr.bi.web.Listing.cls?link=t1m1c12r69&amp;key=4324057"/>
    <hyperlink ref="R78" r:id="rId1305" display="https://erdr.gp.gov.ua/erdr/erdr.bi.web.Listing.cls?link=t1m1c13r69&amp;key=4324057"/>
    <hyperlink ref="S78" r:id="rId1306" display="https://erdr.gp.gov.ua/erdr/erdr.bi.web.Listing.cls?link=t1m1c14r69&amp;key=4324057"/>
    <hyperlink ref="T78" r:id="rId1307" display="https://erdr.gp.gov.ua/erdr/erdr.bi.web.Listing.cls?link=t1m1c15r69&amp;key=4324057"/>
    <hyperlink ref="U78" r:id="rId1308" display="https://erdr.gp.gov.ua/erdr/erdr.bi.web.Listing.cls?link=t1m1c16r69&amp;key=4324057"/>
    <hyperlink ref="V78" r:id="rId1309" display="https://erdr.gp.gov.ua/erdr/erdr.bi.web.Listing.cls?link=t1m1c17r69&amp;key=4324057"/>
    <hyperlink ref="W78" r:id="rId1310" display="https://erdr.gp.gov.ua/erdr/erdr.bi.web.Listing.cls?link=t1m1c18r69&amp;key=4324057"/>
    <hyperlink ref="X78" r:id="rId1311" display="https://erdr.gp.gov.ua/erdr/erdr.bi.web.Listing.cls?link=t1m1c19r69&amp;key=4324057"/>
    <hyperlink ref="F79" r:id="rId1312" display="https://erdr.gp.gov.ua/erdr/erdr.bi.web.Listing.cls?link=t1m1c1r70&amp;key=4324057"/>
    <hyperlink ref="G79" r:id="rId1313" display="https://erdr.gp.gov.ua/erdr/erdr.bi.web.Listing.cls?link=t1m1c2r70&amp;key=4324057"/>
    <hyperlink ref="H79" r:id="rId1314" display="https://erdr.gp.gov.ua/erdr/erdr.bi.web.Listing.cls?link=t1m1c3r70&amp;key=4324057"/>
    <hyperlink ref="I79" r:id="rId1315" display="https://erdr.gp.gov.ua/erdr/erdr.bi.web.Listing.cls?link=t1m1c4r70&amp;key=4324057"/>
    <hyperlink ref="J79" r:id="rId1316" display="https://erdr.gp.gov.ua/erdr/erdr.bi.web.Listing.cls?link=t1m1c5r70&amp;key=4324057"/>
    <hyperlink ref="K79" r:id="rId1317" display="https://erdr.gp.gov.ua/erdr/erdr.bi.web.Listing.cls?link=t1m1c6r70&amp;key=4324057"/>
    <hyperlink ref="L79" r:id="rId1318" display="https://erdr.gp.gov.ua/erdr/erdr.bi.web.Listing.cls?link=t1m1c7r70&amp;key=4324057"/>
    <hyperlink ref="M79" r:id="rId1319" display="https://erdr.gp.gov.ua/erdr/erdr.bi.web.Listing.cls?link=t1m1c8r70&amp;key=4324057"/>
    <hyperlink ref="N79" r:id="rId1320" display="https://erdr.gp.gov.ua/erdr/erdr.bi.web.Listing.cls?link=t1m1c9r70&amp;key=4324057"/>
    <hyperlink ref="O79" r:id="rId1321" display="https://erdr.gp.gov.ua/erdr/erdr.bi.web.Listing.cls?link=t1m1c10r70&amp;key=4324057"/>
    <hyperlink ref="P79" r:id="rId1322" display="https://erdr.gp.gov.ua/erdr/erdr.bi.web.Listing.cls?link=t1m1c11r70&amp;key=4324057"/>
    <hyperlink ref="Q79" r:id="rId1323" display="https://erdr.gp.gov.ua/erdr/erdr.bi.web.Listing.cls?link=t1m1c12r70&amp;key=4324057"/>
    <hyperlink ref="R79" r:id="rId1324" display="https://erdr.gp.gov.ua/erdr/erdr.bi.web.Listing.cls?link=t1m1c13r70&amp;key=4324057"/>
    <hyperlink ref="S79" r:id="rId1325" display="https://erdr.gp.gov.ua/erdr/erdr.bi.web.Listing.cls?link=t1m1c14r70&amp;key=4324057"/>
    <hyperlink ref="T79" r:id="rId1326" display="https://erdr.gp.gov.ua/erdr/erdr.bi.web.Listing.cls?link=t1m1c15r70&amp;key=4324057"/>
    <hyperlink ref="U79" r:id="rId1327" display="https://erdr.gp.gov.ua/erdr/erdr.bi.web.Listing.cls?link=t1m1c16r70&amp;key=4324057"/>
    <hyperlink ref="V79" r:id="rId1328" display="https://erdr.gp.gov.ua/erdr/erdr.bi.web.Listing.cls?link=t1m1c17r70&amp;key=4324057"/>
    <hyperlink ref="W79" r:id="rId1329" display="https://erdr.gp.gov.ua/erdr/erdr.bi.web.Listing.cls?link=t1m1c18r70&amp;key=4324057"/>
    <hyperlink ref="X79" r:id="rId1330" display="https://erdr.gp.gov.ua/erdr/erdr.bi.web.Listing.cls?link=t1m1c19r70&amp;key=4324057"/>
    <hyperlink ref="F80" r:id="rId1331" display="https://erdr.gp.gov.ua/erdr/erdr.bi.web.Listing.cls?link=t1m1c1r71&amp;key=4324057"/>
    <hyperlink ref="G80" r:id="rId1332" display="https://erdr.gp.gov.ua/erdr/erdr.bi.web.Listing.cls?link=t1m1c2r71&amp;key=4324057"/>
    <hyperlink ref="H80" r:id="rId1333" display="https://erdr.gp.gov.ua/erdr/erdr.bi.web.Listing.cls?link=t1m1c3r71&amp;key=4324057"/>
    <hyperlink ref="I80" r:id="rId1334" display="https://erdr.gp.gov.ua/erdr/erdr.bi.web.Listing.cls?link=t1m1c4r71&amp;key=4324057"/>
    <hyperlink ref="J80" r:id="rId1335" display="https://erdr.gp.gov.ua/erdr/erdr.bi.web.Listing.cls?link=t1m1c5r71&amp;key=4324057"/>
    <hyperlink ref="K80" r:id="rId1336" display="https://erdr.gp.gov.ua/erdr/erdr.bi.web.Listing.cls?link=t1m1c6r71&amp;key=4324057"/>
    <hyperlink ref="L80" r:id="rId1337" display="https://erdr.gp.gov.ua/erdr/erdr.bi.web.Listing.cls?link=t1m1c7r71&amp;key=4324057"/>
    <hyperlink ref="M80" r:id="rId1338" display="https://erdr.gp.gov.ua/erdr/erdr.bi.web.Listing.cls?link=t1m1c8r71&amp;key=4324057"/>
    <hyperlink ref="N80" r:id="rId1339" display="https://erdr.gp.gov.ua/erdr/erdr.bi.web.Listing.cls?link=t1m1c9r71&amp;key=4324057"/>
    <hyperlink ref="O80" r:id="rId1340" display="https://erdr.gp.gov.ua/erdr/erdr.bi.web.Listing.cls?link=t1m1c10r71&amp;key=4324057"/>
    <hyperlink ref="P80" r:id="rId1341" display="https://erdr.gp.gov.ua/erdr/erdr.bi.web.Listing.cls?link=t1m1c11r71&amp;key=4324057"/>
    <hyperlink ref="Q80" r:id="rId1342" display="https://erdr.gp.gov.ua/erdr/erdr.bi.web.Listing.cls?link=t1m1c12r71&amp;key=4324057"/>
    <hyperlink ref="R80" r:id="rId1343" display="https://erdr.gp.gov.ua/erdr/erdr.bi.web.Listing.cls?link=t1m1c13r71&amp;key=4324057"/>
    <hyperlink ref="S80" r:id="rId1344" display="https://erdr.gp.gov.ua/erdr/erdr.bi.web.Listing.cls?link=t1m1c14r71&amp;key=4324057"/>
    <hyperlink ref="T80" r:id="rId1345" display="https://erdr.gp.gov.ua/erdr/erdr.bi.web.Listing.cls?link=t1m1c15r71&amp;key=4324057"/>
    <hyperlink ref="U80" r:id="rId1346" display="https://erdr.gp.gov.ua/erdr/erdr.bi.web.Listing.cls?link=t1m1c16r71&amp;key=4324057"/>
    <hyperlink ref="V80" r:id="rId1347" display="https://erdr.gp.gov.ua/erdr/erdr.bi.web.Listing.cls?link=t1m1c17r71&amp;key=4324057"/>
    <hyperlink ref="W80" r:id="rId1348" display="https://erdr.gp.gov.ua/erdr/erdr.bi.web.Listing.cls?link=t1m1c18r71&amp;key=4324057"/>
    <hyperlink ref="X80" r:id="rId1349" display="https://erdr.gp.gov.ua/erdr/erdr.bi.web.Listing.cls?link=t1m1c19r71&amp;key=4324057"/>
    <hyperlink ref="F81" r:id="rId1350" display="https://erdr.gp.gov.ua/erdr/erdr.bi.web.Listing.cls?link=t1m1c1r72&amp;key=4324057"/>
    <hyperlink ref="G81" r:id="rId1351" display="https://erdr.gp.gov.ua/erdr/erdr.bi.web.Listing.cls?link=t1m1c2r72&amp;key=4324057"/>
    <hyperlink ref="H81" r:id="rId1352" display="https://erdr.gp.gov.ua/erdr/erdr.bi.web.Listing.cls?link=t1m1c3r72&amp;key=4324057"/>
    <hyperlink ref="I81" r:id="rId1353" display="https://erdr.gp.gov.ua/erdr/erdr.bi.web.Listing.cls?link=t1m1c4r72&amp;key=4324057"/>
    <hyperlink ref="J81" r:id="rId1354" display="https://erdr.gp.gov.ua/erdr/erdr.bi.web.Listing.cls?link=t1m1c5r72&amp;key=4324057"/>
    <hyperlink ref="K81" r:id="rId1355" display="https://erdr.gp.gov.ua/erdr/erdr.bi.web.Listing.cls?link=t1m1c6r72&amp;key=4324057"/>
    <hyperlink ref="L81" r:id="rId1356" display="https://erdr.gp.gov.ua/erdr/erdr.bi.web.Listing.cls?link=t1m1c7r72&amp;key=4324057"/>
    <hyperlink ref="M81" r:id="rId1357" display="https://erdr.gp.gov.ua/erdr/erdr.bi.web.Listing.cls?link=t1m1c8r72&amp;key=4324057"/>
    <hyperlink ref="N81" r:id="rId1358" display="https://erdr.gp.gov.ua/erdr/erdr.bi.web.Listing.cls?link=t1m1c9r72&amp;key=4324057"/>
    <hyperlink ref="O81" r:id="rId1359" display="https://erdr.gp.gov.ua/erdr/erdr.bi.web.Listing.cls?link=t1m1c10r72&amp;key=4324057"/>
    <hyperlink ref="P81" r:id="rId1360" display="https://erdr.gp.gov.ua/erdr/erdr.bi.web.Listing.cls?link=t1m1c11r72&amp;key=4324057"/>
    <hyperlink ref="Q81" r:id="rId1361" display="https://erdr.gp.gov.ua/erdr/erdr.bi.web.Listing.cls?link=t1m1c12r72&amp;key=4324057"/>
    <hyperlink ref="R81" r:id="rId1362" display="https://erdr.gp.gov.ua/erdr/erdr.bi.web.Listing.cls?link=t1m1c13r72&amp;key=4324057"/>
    <hyperlink ref="S81" r:id="rId1363" display="https://erdr.gp.gov.ua/erdr/erdr.bi.web.Listing.cls?link=t1m1c14r72&amp;key=4324057"/>
    <hyperlink ref="T81" r:id="rId1364" display="https://erdr.gp.gov.ua/erdr/erdr.bi.web.Listing.cls?link=t1m1c15r72&amp;key=4324057"/>
    <hyperlink ref="U81" r:id="rId1365" display="https://erdr.gp.gov.ua/erdr/erdr.bi.web.Listing.cls?link=t1m1c16r72&amp;key=4324057"/>
    <hyperlink ref="V81" r:id="rId1366" display="https://erdr.gp.gov.ua/erdr/erdr.bi.web.Listing.cls?link=t1m1c17r72&amp;key=4324057"/>
    <hyperlink ref="W81" r:id="rId1367" display="https://erdr.gp.gov.ua/erdr/erdr.bi.web.Listing.cls?link=t1m1c18r72&amp;key=4324057"/>
    <hyperlink ref="X81" r:id="rId1368" display="https://erdr.gp.gov.ua/erdr/erdr.bi.web.Listing.cls?link=t1m1c19r72&amp;key=4324057"/>
    <hyperlink ref="F82" r:id="rId1369" display="https://erdr.gp.gov.ua/erdr/erdr.bi.web.Listing.cls?link=t1m1c1r73&amp;key=4324057"/>
    <hyperlink ref="G82" r:id="rId1370" display="https://erdr.gp.gov.ua/erdr/erdr.bi.web.Listing.cls?link=t1m1c2r73&amp;key=4324057"/>
    <hyperlink ref="H82" r:id="rId1371" display="https://erdr.gp.gov.ua/erdr/erdr.bi.web.Listing.cls?link=t1m1c3r73&amp;key=4324057"/>
    <hyperlink ref="I82" r:id="rId1372" display="https://erdr.gp.gov.ua/erdr/erdr.bi.web.Listing.cls?link=t1m1c4r73&amp;key=4324057"/>
    <hyperlink ref="J82" r:id="rId1373" display="https://erdr.gp.gov.ua/erdr/erdr.bi.web.Listing.cls?link=t1m1c5r73&amp;key=4324057"/>
    <hyperlink ref="K82" r:id="rId1374" display="https://erdr.gp.gov.ua/erdr/erdr.bi.web.Listing.cls?link=t1m1c6r73&amp;key=4324057"/>
    <hyperlink ref="L82" r:id="rId1375" display="https://erdr.gp.gov.ua/erdr/erdr.bi.web.Listing.cls?link=t1m1c7r73&amp;key=4324057"/>
    <hyperlink ref="M82" r:id="rId1376" display="https://erdr.gp.gov.ua/erdr/erdr.bi.web.Listing.cls?link=t1m1c8r73&amp;key=4324057"/>
    <hyperlink ref="N82" r:id="rId1377" display="https://erdr.gp.gov.ua/erdr/erdr.bi.web.Listing.cls?link=t1m1c9r73&amp;key=4324057"/>
    <hyperlink ref="O82" r:id="rId1378" display="https://erdr.gp.gov.ua/erdr/erdr.bi.web.Listing.cls?link=t1m1c10r73&amp;key=4324057"/>
    <hyperlink ref="P82" r:id="rId1379" display="https://erdr.gp.gov.ua/erdr/erdr.bi.web.Listing.cls?link=t1m1c11r73&amp;key=4324057"/>
    <hyperlink ref="Q82" r:id="rId1380" display="https://erdr.gp.gov.ua/erdr/erdr.bi.web.Listing.cls?link=t1m1c12r73&amp;key=4324057"/>
    <hyperlink ref="R82" r:id="rId1381" display="https://erdr.gp.gov.ua/erdr/erdr.bi.web.Listing.cls?link=t1m1c13r73&amp;key=4324057"/>
    <hyperlink ref="S82" r:id="rId1382" display="https://erdr.gp.gov.ua/erdr/erdr.bi.web.Listing.cls?link=t1m1c14r73&amp;key=4324057"/>
    <hyperlink ref="T82" r:id="rId1383" display="https://erdr.gp.gov.ua/erdr/erdr.bi.web.Listing.cls?link=t1m1c15r73&amp;key=4324057"/>
    <hyperlink ref="U82" r:id="rId1384" display="https://erdr.gp.gov.ua/erdr/erdr.bi.web.Listing.cls?link=t1m1c16r73&amp;key=4324057"/>
    <hyperlink ref="V82" r:id="rId1385" display="https://erdr.gp.gov.ua/erdr/erdr.bi.web.Listing.cls?link=t1m1c17r73&amp;key=4324057"/>
    <hyperlink ref="W82" r:id="rId1386" display="https://erdr.gp.gov.ua/erdr/erdr.bi.web.Listing.cls?link=t1m1c18r73&amp;key=4324057"/>
    <hyperlink ref="X82" r:id="rId1387" display="https://erdr.gp.gov.ua/erdr/erdr.bi.web.Listing.cls?link=t1m1c19r73&amp;key=4324057"/>
    <hyperlink ref="F83" r:id="rId1388" display="https://erdr.gp.gov.ua/erdr/erdr.bi.web.Listing.cls?link=t1m1c1r74&amp;key=4324057"/>
    <hyperlink ref="G83" r:id="rId1389" display="https://erdr.gp.gov.ua/erdr/erdr.bi.web.Listing.cls?link=t1m1c2r74&amp;key=4324057"/>
    <hyperlink ref="H83" r:id="rId1390" display="https://erdr.gp.gov.ua/erdr/erdr.bi.web.Listing.cls?link=t1m1c3r74&amp;key=4324057"/>
    <hyperlink ref="I83" r:id="rId1391" display="https://erdr.gp.gov.ua/erdr/erdr.bi.web.Listing.cls?link=t1m1c4r74&amp;key=4324057"/>
    <hyperlink ref="J83" r:id="rId1392" display="https://erdr.gp.gov.ua/erdr/erdr.bi.web.Listing.cls?link=t1m1c5r74&amp;key=4324057"/>
    <hyperlink ref="K83" r:id="rId1393" display="https://erdr.gp.gov.ua/erdr/erdr.bi.web.Listing.cls?link=t1m1c6r74&amp;key=4324057"/>
    <hyperlink ref="L83" r:id="rId1394" display="https://erdr.gp.gov.ua/erdr/erdr.bi.web.Listing.cls?link=t1m1c7r74&amp;key=4324057"/>
    <hyperlink ref="M83" r:id="rId1395" display="https://erdr.gp.gov.ua/erdr/erdr.bi.web.Listing.cls?link=t1m1c8r74&amp;key=4324057"/>
    <hyperlink ref="N83" r:id="rId1396" display="https://erdr.gp.gov.ua/erdr/erdr.bi.web.Listing.cls?link=t1m1c9r74&amp;key=4324057"/>
    <hyperlink ref="O83" r:id="rId1397" display="https://erdr.gp.gov.ua/erdr/erdr.bi.web.Listing.cls?link=t1m1c10r74&amp;key=4324057"/>
    <hyperlink ref="P83" r:id="rId1398" display="https://erdr.gp.gov.ua/erdr/erdr.bi.web.Listing.cls?link=t1m1c11r74&amp;key=4324057"/>
    <hyperlink ref="Q83" r:id="rId1399" display="https://erdr.gp.gov.ua/erdr/erdr.bi.web.Listing.cls?link=t1m1c12r74&amp;key=4324057"/>
    <hyperlink ref="R83" r:id="rId1400" display="https://erdr.gp.gov.ua/erdr/erdr.bi.web.Listing.cls?link=t1m1c13r74&amp;key=4324057"/>
    <hyperlink ref="S83" r:id="rId1401" display="https://erdr.gp.gov.ua/erdr/erdr.bi.web.Listing.cls?link=t1m1c14r74&amp;key=4324057"/>
    <hyperlink ref="T83" r:id="rId1402" display="https://erdr.gp.gov.ua/erdr/erdr.bi.web.Listing.cls?link=t1m1c15r74&amp;key=4324057"/>
    <hyperlink ref="U83" r:id="rId1403" display="https://erdr.gp.gov.ua/erdr/erdr.bi.web.Listing.cls?link=t1m1c16r74&amp;key=4324057"/>
    <hyperlink ref="V83" r:id="rId1404" display="https://erdr.gp.gov.ua/erdr/erdr.bi.web.Listing.cls?link=t1m1c17r74&amp;key=4324057"/>
    <hyperlink ref="W83" r:id="rId1405" display="https://erdr.gp.gov.ua/erdr/erdr.bi.web.Listing.cls?link=t1m1c18r74&amp;key=4324057"/>
    <hyperlink ref="X83" r:id="rId1406" display="https://erdr.gp.gov.ua/erdr/erdr.bi.web.Listing.cls?link=t1m1c19r74&amp;key=4324057"/>
    <hyperlink ref="F84" r:id="rId1407" display="https://erdr.gp.gov.ua/erdr/erdr.bi.web.Listing.cls?link=t1m1c1r75&amp;key=4324057"/>
    <hyperlink ref="G84" r:id="rId1408" display="https://erdr.gp.gov.ua/erdr/erdr.bi.web.Listing.cls?link=t1m1c2r75&amp;key=4324057"/>
    <hyperlink ref="H84" r:id="rId1409" display="https://erdr.gp.gov.ua/erdr/erdr.bi.web.Listing.cls?link=t1m1c3r75&amp;key=4324057"/>
    <hyperlink ref="I84" r:id="rId1410" display="https://erdr.gp.gov.ua/erdr/erdr.bi.web.Listing.cls?link=t1m1c4r75&amp;key=4324057"/>
    <hyperlink ref="J84" r:id="rId1411" display="https://erdr.gp.gov.ua/erdr/erdr.bi.web.Listing.cls?link=t1m1c5r75&amp;key=4324057"/>
    <hyperlink ref="K84" r:id="rId1412" display="https://erdr.gp.gov.ua/erdr/erdr.bi.web.Listing.cls?link=t1m1c6r75&amp;key=4324057"/>
    <hyperlink ref="L84" r:id="rId1413" display="https://erdr.gp.gov.ua/erdr/erdr.bi.web.Listing.cls?link=t1m1c7r75&amp;key=4324057"/>
    <hyperlink ref="M84" r:id="rId1414" display="https://erdr.gp.gov.ua/erdr/erdr.bi.web.Listing.cls?link=t1m1c8r75&amp;key=4324057"/>
    <hyperlink ref="N84" r:id="rId1415" display="https://erdr.gp.gov.ua/erdr/erdr.bi.web.Listing.cls?link=t1m1c9r75&amp;key=4324057"/>
    <hyperlink ref="O84" r:id="rId1416" display="https://erdr.gp.gov.ua/erdr/erdr.bi.web.Listing.cls?link=t1m1c10r75&amp;key=4324057"/>
    <hyperlink ref="P84" r:id="rId1417" display="https://erdr.gp.gov.ua/erdr/erdr.bi.web.Listing.cls?link=t1m1c11r75&amp;key=4324057"/>
    <hyperlink ref="Q84" r:id="rId1418" display="https://erdr.gp.gov.ua/erdr/erdr.bi.web.Listing.cls?link=t1m1c12r75&amp;key=4324057"/>
    <hyperlink ref="R84" r:id="rId1419" display="https://erdr.gp.gov.ua/erdr/erdr.bi.web.Listing.cls?link=t1m1c13r75&amp;key=4324057"/>
    <hyperlink ref="S84" r:id="rId1420" display="https://erdr.gp.gov.ua/erdr/erdr.bi.web.Listing.cls?link=t1m1c14r75&amp;key=4324057"/>
    <hyperlink ref="T84" r:id="rId1421" display="https://erdr.gp.gov.ua/erdr/erdr.bi.web.Listing.cls?link=t1m1c15r75&amp;key=4324057"/>
    <hyperlink ref="U84" r:id="rId1422" display="https://erdr.gp.gov.ua/erdr/erdr.bi.web.Listing.cls?link=t1m1c16r75&amp;key=4324057"/>
    <hyperlink ref="V84" r:id="rId1423" display="https://erdr.gp.gov.ua/erdr/erdr.bi.web.Listing.cls?link=t1m1c17r75&amp;key=4324057"/>
    <hyperlink ref="W84" r:id="rId1424" display="https://erdr.gp.gov.ua/erdr/erdr.bi.web.Listing.cls?link=t1m1c18r75&amp;key=4324057"/>
    <hyperlink ref="X84" r:id="rId1425" display="https://erdr.gp.gov.ua/erdr/erdr.bi.web.Listing.cls?link=t1m1c19r75&amp;key=4324057"/>
    <hyperlink ref="F85" r:id="rId1426" display="https://erdr.gp.gov.ua/erdr/erdr.bi.web.Listing.cls?link=t1m1c1r76&amp;key=4324057"/>
    <hyperlink ref="G85" r:id="rId1427" display="https://erdr.gp.gov.ua/erdr/erdr.bi.web.Listing.cls?link=t1m1c2r76&amp;key=4324057"/>
    <hyperlink ref="H85" r:id="rId1428" display="https://erdr.gp.gov.ua/erdr/erdr.bi.web.Listing.cls?link=t1m1c3r76&amp;key=4324057"/>
    <hyperlink ref="I85" r:id="rId1429" display="https://erdr.gp.gov.ua/erdr/erdr.bi.web.Listing.cls?link=t1m1c4r76&amp;key=4324057"/>
    <hyperlink ref="J85" r:id="rId1430" display="https://erdr.gp.gov.ua/erdr/erdr.bi.web.Listing.cls?link=t1m1c5r76&amp;key=4324057"/>
    <hyperlink ref="K85" r:id="rId1431" display="https://erdr.gp.gov.ua/erdr/erdr.bi.web.Listing.cls?link=t1m1c6r76&amp;key=4324057"/>
    <hyperlink ref="L85" r:id="rId1432" display="https://erdr.gp.gov.ua/erdr/erdr.bi.web.Listing.cls?link=t1m1c7r76&amp;key=4324057"/>
    <hyperlink ref="M85" r:id="rId1433" display="https://erdr.gp.gov.ua/erdr/erdr.bi.web.Listing.cls?link=t1m1c8r76&amp;key=4324057"/>
    <hyperlink ref="N85" r:id="rId1434" display="https://erdr.gp.gov.ua/erdr/erdr.bi.web.Listing.cls?link=t1m1c9r76&amp;key=4324057"/>
    <hyperlink ref="O85" r:id="rId1435" display="https://erdr.gp.gov.ua/erdr/erdr.bi.web.Listing.cls?link=t1m1c10r76&amp;key=4324057"/>
    <hyperlink ref="P85" r:id="rId1436" display="https://erdr.gp.gov.ua/erdr/erdr.bi.web.Listing.cls?link=t1m1c11r76&amp;key=4324057"/>
    <hyperlink ref="Q85" r:id="rId1437" display="https://erdr.gp.gov.ua/erdr/erdr.bi.web.Listing.cls?link=t1m1c12r76&amp;key=4324057"/>
    <hyperlink ref="R85" r:id="rId1438" display="https://erdr.gp.gov.ua/erdr/erdr.bi.web.Listing.cls?link=t1m1c13r76&amp;key=4324057"/>
    <hyperlink ref="S85" r:id="rId1439" display="https://erdr.gp.gov.ua/erdr/erdr.bi.web.Listing.cls?link=t1m1c14r76&amp;key=4324057"/>
    <hyperlink ref="T85" r:id="rId1440" display="https://erdr.gp.gov.ua/erdr/erdr.bi.web.Listing.cls?link=t1m1c15r76&amp;key=4324057"/>
    <hyperlink ref="U85" r:id="rId1441" display="https://erdr.gp.gov.ua/erdr/erdr.bi.web.Listing.cls?link=t1m1c16r76&amp;key=4324057"/>
    <hyperlink ref="V85" r:id="rId1442" display="https://erdr.gp.gov.ua/erdr/erdr.bi.web.Listing.cls?link=t1m1c17r76&amp;key=4324057"/>
    <hyperlink ref="W85" r:id="rId1443" display="https://erdr.gp.gov.ua/erdr/erdr.bi.web.Listing.cls?link=t1m1c18r76&amp;key=4324057"/>
    <hyperlink ref="X85" r:id="rId1444" display="https://erdr.gp.gov.ua/erdr/erdr.bi.web.Listing.cls?link=t1m1c19r76&amp;key=4324057"/>
    <hyperlink ref="F86" r:id="rId1445" display="https://erdr.gp.gov.ua/erdr/erdr.bi.web.Listing.cls?link=t1m1c1r77&amp;key=4324057"/>
    <hyperlink ref="G86" r:id="rId1446" display="https://erdr.gp.gov.ua/erdr/erdr.bi.web.Listing.cls?link=t1m1c2r77&amp;key=4324057"/>
    <hyperlink ref="H86" r:id="rId1447" display="https://erdr.gp.gov.ua/erdr/erdr.bi.web.Listing.cls?link=t1m1c3r77&amp;key=4324057"/>
    <hyperlink ref="I86" r:id="rId1448" display="https://erdr.gp.gov.ua/erdr/erdr.bi.web.Listing.cls?link=t1m1c4r77&amp;key=4324057"/>
    <hyperlink ref="J86" r:id="rId1449" display="https://erdr.gp.gov.ua/erdr/erdr.bi.web.Listing.cls?link=t1m1c5r77&amp;key=4324057"/>
    <hyperlink ref="K86" r:id="rId1450" display="https://erdr.gp.gov.ua/erdr/erdr.bi.web.Listing.cls?link=t1m1c6r77&amp;key=4324057"/>
    <hyperlink ref="L86" r:id="rId1451" display="https://erdr.gp.gov.ua/erdr/erdr.bi.web.Listing.cls?link=t1m1c7r77&amp;key=4324057"/>
    <hyperlink ref="M86" r:id="rId1452" display="https://erdr.gp.gov.ua/erdr/erdr.bi.web.Listing.cls?link=t1m1c8r77&amp;key=4324057"/>
    <hyperlink ref="N86" r:id="rId1453" display="https://erdr.gp.gov.ua/erdr/erdr.bi.web.Listing.cls?link=t1m1c9r77&amp;key=4324057"/>
    <hyperlink ref="O86" r:id="rId1454" display="https://erdr.gp.gov.ua/erdr/erdr.bi.web.Listing.cls?link=t1m1c10r77&amp;key=4324057"/>
    <hyperlink ref="P86" r:id="rId1455" display="https://erdr.gp.gov.ua/erdr/erdr.bi.web.Listing.cls?link=t1m1c11r77&amp;key=4324057"/>
    <hyperlink ref="Q86" r:id="rId1456" display="https://erdr.gp.gov.ua/erdr/erdr.bi.web.Listing.cls?link=t1m1c12r77&amp;key=4324057"/>
    <hyperlink ref="R86" r:id="rId1457" display="https://erdr.gp.gov.ua/erdr/erdr.bi.web.Listing.cls?link=t1m1c13r77&amp;key=4324057"/>
    <hyperlink ref="S86" r:id="rId1458" display="https://erdr.gp.gov.ua/erdr/erdr.bi.web.Listing.cls?link=t1m1c14r77&amp;key=4324057"/>
    <hyperlink ref="T86" r:id="rId1459" display="https://erdr.gp.gov.ua/erdr/erdr.bi.web.Listing.cls?link=t1m1c15r77&amp;key=4324057"/>
    <hyperlink ref="U86" r:id="rId1460" display="https://erdr.gp.gov.ua/erdr/erdr.bi.web.Listing.cls?link=t1m1c16r77&amp;key=4324057"/>
    <hyperlink ref="V86" r:id="rId1461" display="https://erdr.gp.gov.ua/erdr/erdr.bi.web.Listing.cls?link=t1m1c17r77&amp;key=4324057"/>
    <hyperlink ref="W86" r:id="rId1462" display="https://erdr.gp.gov.ua/erdr/erdr.bi.web.Listing.cls?link=t1m1c18r77&amp;key=4324057"/>
    <hyperlink ref="X86" r:id="rId1463" display="https://erdr.gp.gov.ua/erdr/erdr.bi.web.Listing.cls?link=t1m1c19r77&amp;key=4324057"/>
    <hyperlink ref="F87" r:id="rId1464" display="https://erdr.gp.gov.ua/erdr/erdr.bi.web.Listing.cls?link=t1m1c1r78&amp;key=4324057"/>
    <hyperlink ref="G87" r:id="rId1465" display="https://erdr.gp.gov.ua/erdr/erdr.bi.web.Listing.cls?link=t1m1c2r78&amp;key=4324057"/>
    <hyperlink ref="H87" r:id="rId1466" display="https://erdr.gp.gov.ua/erdr/erdr.bi.web.Listing.cls?link=t1m1c3r78&amp;key=4324057"/>
    <hyperlink ref="I87" r:id="rId1467" display="https://erdr.gp.gov.ua/erdr/erdr.bi.web.Listing.cls?link=t1m1c4r78&amp;key=4324057"/>
    <hyperlink ref="J87" r:id="rId1468" display="https://erdr.gp.gov.ua/erdr/erdr.bi.web.Listing.cls?link=t1m1c5r78&amp;key=4324057"/>
    <hyperlink ref="K87" r:id="rId1469" display="https://erdr.gp.gov.ua/erdr/erdr.bi.web.Listing.cls?link=t1m1c6r78&amp;key=4324057"/>
    <hyperlink ref="L87" r:id="rId1470" display="https://erdr.gp.gov.ua/erdr/erdr.bi.web.Listing.cls?link=t1m1c7r78&amp;key=4324057"/>
    <hyperlink ref="M87" r:id="rId1471" display="https://erdr.gp.gov.ua/erdr/erdr.bi.web.Listing.cls?link=t1m1c8r78&amp;key=4324057"/>
    <hyperlink ref="N87" r:id="rId1472" display="https://erdr.gp.gov.ua/erdr/erdr.bi.web.Listing.cls?link=t1m1c9r78&amp;key=4324057"/>
    <hyperlink ref="O87" r:id="rId1473" display="https://erdr.gp.gov.ua/erdr/erdr.bi.web.Listing.cls?link=t1m1c10r78&amp;key=4324057"/>
    <hyperlink ref="P87" r:id="rId1474" display="https://erdr.gp.gov.ua/erdr/erdr.bi.web.Listing.cls?link=t1m1c11r78&amp;key=4324057"/>
    <hyperlink ref="Q87" r:id="rId1475" display="https://erdr.gp.gov.ua/erdr/erdr.bi.web.Listing.cls?link=t1m1c12r78&amp;key=4324057"/>
    <hyperlink ref="R87" r:id="rId1476" display="https://erdr.gp.gov.ua/erdr/erdr.bi.web.Listing.cls?link=t1m1c13r78&amp;key=4324057"/>
    <hyperlink ref="S87" r:id="rId1477" display="https://erdr.gp.gov.ua/erdr/erdr.bi.web.Listing.cls?link=t1m1c14r78&amp;key=4324057"/>
    <hyperlink ref="T87" r:id="rId1478" display="https://erdr.gp.gov.ua/erdr/erdr.bi.web.Listing.cls?link=t1m1c15r78&amp;key=4324057"/>
    <hyperlink ref="U87" r:id="rId1479" display="https://erdr.gp.gov.ua/erdr/erdr.bi.web.Listing.cls?link=t1m1c16r78&amp;key=4324057"/>
    <hyperlink ref="V87" r:id="rId1480" display="https://erdr.gp.gov.ua/erdr/erdr.bi.web.Listing.cls?link=t1m1c17r78&amp;key=4324057"/>
    <hyperlink ref="W87" r:id="rId1481" display="https://erdr.gp.gov.ua/erdr/erdr.bi.web.Listing.cls?link=t1m1c18r78&amp;key=4324057"/>
    <hyperlink ref="X87" r:id="rId1482" display="https://erdr.gp.gov.ua/erdr/erdr.bi.web.Listing.cls?link=t1m1c19r78&amp;key=4324057"/>
    <hyperlink ref="F88" r:id="rId1483" display="https://erdr.gp.gov.ua/erdr/erdr.bi.web.Listing.cls?link=t1m1c1r79&amp;key=4324057"/>
    <hyperlink ref="G88" r:id="rId1484" display="https://erdr.gp.gov.ua/erdr/erdr.bi.web.Listing.cls?link=t1m1c2r79&amp;key=4324057"/>
    <hyperlink ref="H88" r:id="rId1485" display="https://erdr.gp.gov.ua/erdr/erdr.bi.web.Listing.cls?link=t1m1c3r79&amp;key=4324057"/>
    <hyperlink ref="I88" r:id="rId1486" display="https://erdr.gp.gov.ua/erdr/erdr.bi.web.Listing.cls?link=t1m1c4r79&amp;key=4324057"/>
    <hyperlink ref="J88" r:id="rId1487" display="https://erdr.gp.gov.ua/erdr/erdr.bi.web.Listing.cls?link=t1m1c5r79&amp;key=4324057"/>
    <hyperlink ref="K88" r:id="rId1488" display="https://erdr.gp.gov.ua/erdr/erdr.bi.web.Listing.cls?link=t1m1c6r79&amp;key=4324057"/>
    <hyperlink ref="L88" r:id="rId1489" display="https://erdr.gp.gov.ua/erdr/erdr.bi.web.Listing.cls?link=t1m1c7r79&amp;key=4324057"/>
    <hyperlink ref="M88" r:id="rId1490" display="https://erdr.gp.gov.ua/erdr/erdr.bi.web.Listing.cls?link=t1m1c8r79&amp;key=4324057"/>
    <hyperlink ref="N88" r:id="rId1491" display="https://erdr.gp.gov.ua/erdr/erdr.bi.web.Listing.cls?link=t1m1c9r79&amp;key=4324057"/>
    <hyperlink ref="O88" r:id="rId1492" display="https://erdr.gp.gov.ua/erdr/erdr.bi.web.Listing.cls?link=t1m1c10r79&amp;key=4324057"/>
    <hyperlink ref="P88" r:id="rId1493" display="https://erdr.gp.gov.ua/erdr/erdr.bi.web.Listing.cls?link=t1m1c11r79&amp;key=4324057"/>
    <hyperlink ref="Q88" r:id="rId1494" display="https://erdr.gp.gov.ua/erdr/erdr.bi.web.Listing.cls?link=t1m1c12r79&amp;key=4324057"/>
    <hyperlink ref="R88" r:id="rId1495" display="https://erdr.gp.gov.ua/erdr/erdr.bi.web.Listing.cls?link=t1m1c13r79&amp;key=4324057"/>
    <hyperlink ref="S88" r:id="rId1496" display="https://erdr.gp.gov.ua/erdr/erdr.bi.web.Listing.cls?link=t1m1c14r79&amp;key=4324057"/>
    <hyperlink ref="T88" r:id="rId1497" display="https://erdr.gp.gov.ua/erdr/erdr.bi.web.Listing.cls?link=t1m1c15r79&amp;key=4324057"/>
    <hyperlink ref="U88" r:id="rId1498" display="https://erdr.gp.gov.ua/erdr/erdr.bi.web.Listing.cls?link=t1m1c16r79&amp;key=4324057"/>
    <hyperlink ref="V88" r:id="rId1499" display="https://erdr.gp.gov.ua/erdr/erdr.bi.web.Listing.cls?link=t1m1c17r79&amp;key=4324057"/>
    <hyperlink ref="W88" r:id="rId1500" display="https://erdr.gp.gov.ua/erdr/erdr.bi.web.Listing.cls?link=t1m1c18r79&amp;key=4324057"/>
    <hyperlink ref="X88" r:id="rId1501" display="https://erdr.gp.gov.ua/erdr/erdr.bi.web.Listing.cls?link=t1m1c19r79&amp;key=4324057"/>
    <hyperlink ref="F89" r:id="rId1502" display="https://erdr.gp.gov.ua/erdr/erdr.bi.web.Listing.cls?link=t1m1c1r80&amp;key=4324057"/>
    <hyperlink ref="G89" r:id="rId1503" display="https://erdr.gp.gov.ua/erdr/erdr.bi.web.Listing.cls?link=t1m1c2r80&amp;key=4324057"/>
    <hyperlink ref="H89" r:id="rId1504" display="https://erdr.gp.gov.ua/erdr/erdr.bi.web.Listing.cls?link=t1m1c3r80&amp;key=4324057"/>
    <hyperlink ref="I89" r:id="rId1505" display="https://erdr.gp.gov.ua/erdr/erdr.bi.web.Listing.cls?link=t1m1c4r80&amp;key=4324057"/>
    <hyperlink ref="J89" r:id="rId1506" display="https://erdr.gp.gov.ua/erdr/erdr.bi.web.Listing.cls?link=t1m1c5r80&amp;key=4324057"/>
    <hyperlink ref="K89" r:id="rId1507" display="https://erdr.gp.gov.ua/erdr/erdr.bi.web.Listing.cls?link=t1m1c6r80&amp;key=4324057"/>
    <hyperlink ref="L89" r:id="rId1508" display="https://erdr.gp.gov.ua/erdr/erdr.bi.web.Listing.cls?link=t1m1c7r80&amp;key=4324057"/>
    <hyperlink ref="M89" r:id="rId1509" display="https://erdr.gp.gov.ua/erdr/erdr.bi.web.Listing.cls?link=t1m1c8r80&amp;key=4324057"/>
    <hyperlink ref="N89" r:id="rId1510" display="https://erdr.gp.gov.ua/erdr/erdr.bi.web.Listing.cls?link=t1m1c9r80&amp;key=4324057"/>
    <hyperlink ref="O89" r:id="rId1511" display="https://erdr.gp.gov.ua/erdr/erdr.bi.web.Listing.cls?link=t1m1c10r80&amp;key=4324057"/>
    <hyperlink ref="P89" r:id="rId1512" display="https://erdr.gp.gov.ua/erdr/erdr.bi.web.Listing.cls?link=t1m1c11r80&amp;key=4324057"/>
    <hyperlink ref="Q89" r:id="rId1513" display="https://erdr.gp.gov.ua/erdr/erdr.bi.web.Listing.cls?link=t1m1c12r80&amp;key=4324057"/>
    <hyperlink ref="R89" r:id="rId1514" display="https://erdr.gp.gov.ua/erdr/erdr.bi.web.Listing.cls?link=t1m1c13r80&amp;key=4324057"/>
    <hyperlink ref="S89" r:id="rId1515" display="https://erdr.gp.gov.ua/erdr/erdr.bi.web.Listing.cls?link=t1m1c14r80&amp;key=4324057"/>
    <hyperlink ref="T89" r:id="rId1516" display="https://erdr.gp.gov.ua/erdr/erdr.bi.web.Listing.cls?link=t1m1c15r80&amp;key=4324057"/>
    <hyperlink ref="U89" r:id="rId1517" display="https://erdr.gp.gov.ua/erdr/erdr.bi.web.Listing.cls?link=t1m1c16r80&amp;key=4324057"/>
    <hyperlink ref="V89" r:id="rId1518" display="https://erdr.gp.gov.ua/erdr/erdr.bi.web.Listing.cls?link=t1m1c17r80&amp;key=4324057"/>
    <hyperlink ref="W89" r:id="rId1519" display="https://erdr.gp.gov.ua/erdr/erdr.bi.web.Listing.cls?link=t1m1c18r80&amp;key=4324057"/>
    <hyperlink ref="X89" r:id="rId1520" display="https://erdr.gp.gov.ua/erdr/erdr.bi.web.Listing.cls?link=t1m1c19r80&amp;key=4324057"/>
    <hyperlink ref="F90" r:id="rId1521" display="https://erdr.gp.gov.ua/erdr/erdr.bi.web.Listing.cls?link=t1m1c1r81&amp;key=4324057"/>
    <hyperlink ref="G90" r:id="rId1522" display="https://erdr.gp.gov.ua/erdr/erdr.bi.web.Listing.cls?link=t1m1c2r81&amp;key=4324057"/>
    <hyperlink ref="H90" r:id="rId1523" display="https://erdr.gp.gov.ua/erdr/erdr.bi.web.Listing.cls?link=t1m1c3r81&amp;key=4324057"/>
    <hyperlink ref="I90" r:id="rId1524" display="https://erdr.gp.gov.ua/erdr/erdr.bi.web.Listing.cls?link=t1m1c4r81&amp;key=4324057"/>
    <hyperlink ref="J90" r:id="rId1525" display="https://erdr.gp.gov.ua/erdr/erdr.bi.web.Listing.cls?link=t1m1c5r81&amp;key=4324057"/>
    <hyperlink ref="K90" r:id="rId1526" display="https://erdr.gp.gov.ua/erdr/erdr.bi.web.Listing.cls?link=t1m1c6r81&amp;key=4324057"/>
    <hyperlink ref="L90" r:id="rId1527" display="https://erdr.gp.gov.ua/erdr/erdr.bi.web.Listing.cls?link=t1m1c7r81&amp;key=4324057"/>
    <hyperlink ref="M90" r:id="rId1528" display="https://erdr.gp.gov.ua/erdr/erdr.bi.web.Listing.cls?link=t1m1c8r81&amp;key=4324057"/>
    <hyperlink ref="N90" r:id="rId1529" display="https://erdr.gp.gov.ua/erdr/erdr.bi.web.Listing.cls?link=t1m1c9r81&amp;key=4324057"/>
    <hyperlink ref="O90" r:id="rId1530" display="https://erdr.gp.gov.ua/erdr/erdr.bi.web.Listing.cls?link=t1m1c10r81&amp;key=4324057"/>
    <hyperlink ref="P90" r:id="rId1531" display="https://erdr.gp.gov.ua/erdr/erdr.bi.web.Listing.cls?link=t1m1c11r81&amp;key=4324057"/>
    <hyperlink ref="Q90" r:id="rId1532" display="https://erdr.gp.gov.ua/erdr/erdr.bi.web.Listing.cls?link=t1m1c12r81&amp;key=4324057"/>
    <hyperlink ref="R90" r:id="rId1533" display="https://erdr.gp.gov.ua/erdr/erdr.bi.web.Listing.cls?link=t1m1c13r81&amp;key=4324057"/>
    <hyperlink ref="S90" r:id="rId1534" display="https://erdr.gp.gov.ua/erdr/erdr.bi.web.Listing.cls?link=t1m1c14r81&amp;key=4324057"/>
    <hyperlink ref="T90" r:id="rId1535" display="https://erdr.gp.gov.ua/erdr/erdr.bi.web.Listing.cls?link=t1m1c15r81&amp;key=4324057"/>
    <hyperlink ref="U90" r:id="rId1536" display="https://erdr.gp.gov.ua/erdr/erdr.bi.web.Listing.cls?link=t1m1c16r81&amp;key=4324057"/>
    <hyperlink ref="V90" r:id="rId1537" display="https://erdr.gp.gov.ua/erdr/erdr.bi.web.Listing.cls?link=t1m1c17r81&amp;key=4324057"/>
    <hyperlink ref="W90" r:id="rId1538" display="https://erdr.gp.gov.ua/erdr/erdr.bi.web.Listing.cls?link=t1m1c18r81&amp;key=4324057"/>
    <hyperlink ref="X90" r:id="rId1539" display="https://erdr.gp.gov.ua/erdr/erdr.bi.web.Listing.cls?link=t1m1c19r81&amp;key=4324057"/>
    <hyperlink ref="F91" r:id="rId1540" display="https://erdr.gp.gov.ua/erdr/erdr.bi.web.Listing.cls?link=t1m1c1r82&amp;key=4324057"/>
    <hyperlink ref="G91" r:id="rId1541" display="https://erdr.gp.gov.ua/erdr/erdr.bi.web.Listing.cls?link=t1m1c2r82&amp;key=4324057"/>
    <hyperlink ref="H91" r:id="rId1542" display="https://erdr.gp.gov.ua/erdr/erdr.bi.web.Listing.cls?link=t1m1c3r82&amp;key=4324057"/>
    <hyperlink ref="I91" r:id="rId1543" display="https://erdr.gp.gov.ua/erdr/erdr.bi.web.Listing.cls?link=t1m1c4r82&amp;key=4324057"/>
    <hyperlink ref="J91" r:id="rId1544" display="https://erdr.gp.gov.ua/erdr/erdr.bi.web.Listing.cls?link=t1m1c5r82&amp;key=4324057"/>
    <hyperlink ref="K91" r:id="rId1545" display="https://erdr.gp.gov.ua/erdr/erdr.bi.web.Listing.cls?link=t1m1c6r82&amp;key=4324057"/>
    <hyperlink ref="L91" r:id="rId1546" display="https://erdr.gp.gov.ua/erdr/erdr.bi.web.Listing.cls?link=t1m1c7r82&amp;key=4324057"/>
    <hyperlink ref="M91" r:id="rId1547" display="https://erdr.gp.gov.ua/erdr/erdr.bi.web.Listing.cls?link=t1m1c8r82&amp;key=4324057"/>
    <hyperlink ref="N91" r:id="rId1548" display="https://erdr.gp.gov.ua/erdr/erdr.bi.web.Listing.cls?link=t1m1c9r82&amp;key=4324057"/>
    <hyperlink ref="O91" r:id="rId1549" display="https://erdr.gp.gov.ua/erdr/erdr.bi.web.Listing.cls?link=t1m1c10r82&amp;key=4324057"/>
    <hyperlink ref="P91" r:id="rId1550" display="https://erdr.gp.gov.ua/erdr/erdr.bi.web.Listing.cls?link=t1m1c11r82&amp;key=4324057"/>
    <hyperlink ref="Q91" r:id="rId1551" display="https://erdr.gp.gov.ua/erdr/erdr.bi.web.Listing.cls?link=t1m1c12r82&amp;key=4324057"/>
    <hyperlink ref="R91" r:id="rId1552" display="https://erdr.gp.gov.ua/erdr/erdr.bi.web.Listing.cls?link=t1m1c13r82&amp;key=4324057"/>
    <hyperlink ref="S91" r:id="rId1553" display="https://erdr.gp.gov.ua/erdr/erdr.bi.web.Listing.cls?link=t1m1c14r82&amp;key=4324057"/>
    <hyperlink ref="T91" r:id="rId1554" display="https://erdr.gp.gov.ua/erdr/erdr.bi.web.Listing.cls?link=t1m1c15r82&amp;key=4324057"/>
    <hyperlink ref="U91" r:id="rId1555" display="https://erdr.gp.gov.ua/erdr/erdr.bi.web.Listing.cls?link=t1m1c16r82&amp;key=4324057"/>
    <hyperlink ref="V91" r:id="rId1556" display="https://erdr.gp.gov.ua/erdr/erdr.bi.web.Listing.cls?link=t1m1c17r82&amp;key=4324057"/>
    <hyperlink ref="W91" r:id="rId1557" display="https://erdr.gp.gov.ua/erdr/erdr.bi.web.Listing.cls?link=t1m1c18r82&amp;key=4324057"/>
    <hyperlink ref="X91" r:id="rId1558" display="https://erdr.gp.gov.ua/erdr/erdr.bi.web.Listing.cls?link=t1m1c19r82&amp;key=4324057"/>
    <hyperlink ref="F92" r:id="rId1559" display="https://erdr.gp.gov.ua/erdr/erdr.bi.web.Listing.cls?link=t1m1c1r83&amp;key=4324057"/>
    <hyperlink ref="G92" r:id="rId1560" display="https://erdr.gp.gov.ua/erdr/erdr.bi.web.Listing.cls?link=t1m1c2r83&amp;key=4324057"/>
    <hyperlink ref="H92" r:id="rId1561" display="https://erdr.gp.gov.ua/erdr/erdr.bi.web.Listing.cls?link=t1m1c3r83&amp;key=4324057"/>
    <hyperlink ref="I92" r:id="rId1562" display="https://erdr.gp.gov.ua/erdr/erdr.bi.web.Listing.cls?link=t1m1c4r83&amp;key=4324057"/>
    <hyperlink ref="J92" r:id="rId1563" display="https://erdr.gp.gov.ua/erdr/erdr.bi.web.Listing.cls?link=t1m1c5r83&amp;key=4324057"/>
    <hyperlink ref="K92" r:id="rId1564" display="https://erdr.gp.gov.ua/erdr/erdr.bi.web.Listing.cls?link=t1m1c6r83&amp;key=4324057"/>
    <hyperlink ref="L92" r:id="rId1565" display="https://erdr.gp.gov.ua/erdr/erdr.bi.web.Listing.cls?link=t1m1c7r83&amp;key=4324057"/>
    <hyperlink ref="M92" r:id="rId1566" display="https://erdr.gp.gov.ua/erdr/erdr.bi.web.Listing.cls?link=t1m1c8r83&amp;key=4324057"/>
    <hyperlink ref="N92" r:id="rId1567" display="https://erdr.gp.gov.ua/erdr/erdr.bi.web.Listing.cls?link=t1m1c9r83&amp;key=4324057"/>
    <hyperlink ref="O92" r:id="rId1568" display="https://erdr.gp.gov.ua/erdr/erdr.bi.web.Listing.cls?link=t1m1c10r83&amp;key=4324057"/>
    <hyperlink ref="P92" r:id="rId1569" display="https://erdr.gp.gov.ua/erdr/erdr.bi.web.Listing.cls?link=t1m1c11r83&amp;key=4324057"/>
    <hyperlink ref="Q92" r:id="rId1570" display="https://erdr.gp.gov.ua/erdr/erdr.bi.web.Listing.cls?link=t1m1c12r83&amp;key=4324057"/>
    <hyperlink ref="R92" r:id="rId1571" display="https://erdr.gp.gov.ua/erdr/erdr.bi.web.Listing.cls?link=t1m1c13r83&amp;key=4324057"/>
    <hyperlink ref="S92" r:id="rId1572" display="https://erdr.gp.gov.ua/erdr/erdr.bi.web.Listing.cls?link=t1m1c14r83&amp;key=4324057"/>
    <hyperlink ref="T92" r:id="rId1573" display="https://erdr.gp.gov.ua/erdr/erdr.bi.web.Listing.cls?link=t1m1c15r83&amp;key=4324057"/>
    <hyperlink ref="U92" r:id="rId1574" display="https://erdr.gp.gov.ua/erdr/erdr.bi.web.Listing.cls?link=t1m1c16r83&amp;key=4324057"/>
    <hyperlink ref="V92" r:id="rId1575" display="https://erdr.gp.gov.ua/erdr/erdr.bi.web.Listing.cls?link=t1m1c17r83&amp;key=4324057"/>
    <hyperlink ref="W92" r:id="rId1576" display="https://erdr.gp.gov.ua/erdr/erdr.bi.web.Listing.cls?link=t1m1c18r83&amp;key=4324057"/>
    <hyperlink ref="X92" r:id="rId1577" display="https://erdr.gp.gov.ua/erdr/erdr.bi.web.Listing.cls?link=t1m1c19r83&amp;key=4324057"/>
    <hyperlink ref="F93" r:id="rId1578" display="https://erdr.gp.gov.ua/erdr/erdr.bi.web.Listing.cls?link=t1m1c1r84&amp;key=4324057"/>
    <hyperlink ref="G93" r:id="rId1579" display="https://erdr.gp.gov.ua/erdr/erdr.bi.web.Listing.cls?link=t1m1c2r84&amp;key=4324057"/>
    <hyperlink ref="H93" r:id="rId1580" display="https://erdr.gp.gov.ua/erdr/erdr.bi.web.Listing.cls?link=t1m1c3r84&amp;key=4324057"/>
    <hyperlink ref="I93" r:id="rId1581" display="https://erdr.gp.gov.ua/erdr/erdr.bi.web.Listing.cls?link=t1m1c4r84&amp;key=4324057"/>
    <hyperlink ref="J93" r:id="rId1582" display="https://erdr.gp.gov.ua/erdr/erdr.bi.web.Listing.cls?link=t1m1c5r84&amp;key=4324057"/>
    <hyperlink ref="K93" r:id="rId1583" display="https://erdr.gp.gov.ua/erdr/erdr.bi.web.Listing.cls?link=t1m1c6r84&amp;key=4324057"/>
    <hyperlink ref="L93" r:id="rId1584" display="https://erdr.gp.gov.ua/erdr/erdr.bi.web.Listing.cls?link=t1m1c7r84&amp;key=4324057"/>
    <hyperlink ref="M93" r:id="rId1585" display="https://erdr.gp.gov.ua/erdr/erdr.bi.web.Listing.cls?link=t1m1c8r84&amp;key=4324057"/>
    <hyperlink ref="N93" r:id="rId1586" display="https://erdr.gp.gov.ua/erdr/erdr.bi.web.Listing.cls?link=t1m1c9r84&amp;key=4324057"/>
    <hyperlink ref="O93" r:id="rId1587" display="https://erdr.gp.gov.ua/erdr/erdr.bi.web.Listing.cls?link=t1m1c10r84&amp;key=4324057"/>
    <hyperlink ref="P93" r:id="rId1588" display="https://erdr.gp.gov.ua/erdr/erdr.bi.web.Listing.cls?link=t1m1c11r84&amp;key=4324057"/>
    <hyperlink ref="Q93" r:id="rId1589" display="https://erdr.gp.gov.ua/erdr/erdr.bi.web.Listing.cls?link=t1m1c12r84&amp;key=4324057"/>
    <hyperlink ref="R93" r:id="rId1590" display="https://erdr.gp.gov.ua/erdr/erdr.bi.web.Listing.cls?link=t1m1c13r84&amp;key=4324057"/>
    <hyperlink ref="S93" r:id="rId1591" display="https://erdr.gp.gov.ua/erdr/erdr.bi.web.Listing.cls?link=t1m1c14r84&amp;key=4324057"/>
    <hyperlink ref="T93" r:id="rId1592" display="https://erdr.gp.gov.ua/erdr/erdr.bi.web.Listing.cls?link=t1m1c15r84&amp;key=4324057"/>
    <hyperlink ref="U93" r:id="rId1593" display="https://erdr.gp.gov.ua/erdr/erdr.bi.web.Listing.cls?link=t1m1c16r84&amp;key=4324057"/>
    <hyperlink ref="V93" r:id="rId1594" display="https://erdr.gp.gov.ua/erdr/erdr.bi.web.Listing.cls?link=t1m1c17r84&amp;key=4324057"/>
    <hyperlink ref="W93" r:id="rId1595" display="https://erdr.gp.gov.ua/erdr/erdr.bi.web.Listing.cls?link=t1m1c18r84&amp;key=4324057"/>
    <hyperlink ref="X93" r:id="rId1596" display="https://erdr.gp.gov.ua/erdr/erdr.bi.web.Listing.cls?link=t1m1c19r84&amp;key=4324057"/>
    <hyperlink ref="F94" r:id="rId1597" display="https://erdr.gp.gov.ua/erdr/erdr.bi.web.Listing.cls?link=t1m1c1r85&amp;key=4324057"/>
    <hyperlink ref="G94" r:id="rId1598" display="https://erdr.gp.gov.ua/erdr/erdr.bi.web.Listing.cls?link=t1m1c2r85&amp;key=4324057"/>
    <hyperlink ref="H94" r:id="rId1599" display="https://erdr.gp.gov.ua/erdr/erdr.bi.web.Listing.cls?link=t1m1c3r85&amp;key=4324057"/>
    <hyperlink ref="I94" r:id="rId1600" display="https://erdr.gp.gov.ua/erdr/erdr.bi.web.Listing.cls?link=t1m1c4r85&amp;key=4324057"/>
    <hyperlink ref="J94" r:id="rId1601" display="https://erdr.gp.gov.ua/erdr/erdr.bi.web.Listing.cls?link=t1m1c5r85&amp;key=4324057"/>
    <hyperlink ref="K94" r:id="rId1602" display="https://erdr.gp.gov.ua/erdr/erdr.bi.web.Listing.cls?link=t1m1c6r85&amp;key=4324057"/>
    <hyperlink ref="L94" r:id="rId1603" display="https://erdr.gp.gov.ua/erdr/erdr.bi.web.Listing.cls?link=t1m1c7r85&amp;key=4324057"/>
    <hyperlink ref="M94" r:id="rId1604" display="https://erdr.gp.gov.ua/erdr/erdr.bi.web.Listing.cls?link=t1m1c8r85&amp;key=4324057"/>
    <hyperlink ref="N94" r:id="rId1605" display="https://erdr.gp.gov.ua/erdr/erdr.bi.web.Listing.cls?link=t1m1c9r85&amp;key=4324057"/>
    <hyperlink ref="O94" r:id="rId1606" display="https://erdr.gp.gov.ua/erdr/erdr.bi.web.Listing.cls?link=t1m1c10r85&amp;key=4324057"/>
    <hyperlink ref="P94" r:id="rId1607" display="https://erdr.gp.gov.ua/erdr/erdr.bi.web.Listing.cls?link=t1m1c11r85&amp;key=4324057"/>
    <hyperlink ref="Q94" r:id="rId1608" display="https://erdr.gp.gov.ua/erdr/erdr.bi.web.Listing.cls?link=t1m1c12r85&amp;key=4324057"/>
    <hyperlink ref="R94" r:id="rId1609" display="https://erdr.gp.gov.ua/erdr/erdr.bi.web.Listing.cls?link=t1m1c13r85&amp;key=4324057"/>
    <hyperlink ref="S94" r:id="rId1610" display="https://erdr.gp.gov.ua/erdr/erdr.bi.web.Listing.cls?link=t1m1c14r85&amp;key=4324057"/>
    <hyperlink ref="T94" r:id="rId1611" display="https://erdr.gp.gov.ua/erdr/erdr.bi.web.Listing.cls?link=t1m1c15r85&amp;key=4324057"/>
    <hyperlink ref="U94" r:id="rId1612" display="https://erdr.gp.gov.ua/erdr/erdr.bi.web.Listing.cls?link=t1m1c16r85&amp;key=4324057"/>
    <hyperlink ref="V94" r:id="rId1613" display="https://erdr.gp.gov.ua/erdr/erdr.bi.web.Listing.cls?link=t1m1c17r85&amp;key=4324057"/>
    <hyperlink ref="W94" r:id="rId1614" display="https://erdr.gp.gov.ua/erdr/erdr.bi.web.Listing.cls?link=t1m1c18r85&amp;key=4324057"/>
    <hyperlink ref="X94" r:id="rId1615" display="https://erdr.gp.gov.ua/erdr/erdr.bi.web.Listing.cls?link=t1m1c19r85&amp;key=4324057"/>
    <hyperlink ref="F95" r:id="rId1616" display="https://erdr.gp.gov.ua/erdr/erdr.bi.web.Listing.cls?link=t1m1c1r86&amp;key=4324057"/>
    <hyperlink ref="G95" r:id="rId1617" display="https://erdr.gp.gov.ua/erdr/erdr.bi.web.Listing.cls?link=t1m1c2r86&amp;key=4324057"/>
    <hyperlink ref="H95" r:id="rId1618" display="https://erdr.gp.gov.ua/erdr/erdr.bi.web.Listing.cls?link=t1m1c3r86&amp;key=4324057"/>
    <hyperlink ref="I95" r:id="rId1619" display="https://erdr.gp.gov.ua/erdr/erdr.bi.web.Listing.cls?link=t1m1c4r86&amp;key=4324057"/>
    <hyperlink ref="J95" r:id="rId1620" display="https://erdr.gp.gov.ua/erdr/erdr.bi.web.Listing.cls?link=t1m1c5r86&amp;key=4324057"/>
    <hyperlink ref="K95" r:id="rId1621" display="https://erdr.gp.gov.ua/erdr/erdr.bi.web.Listing.cls?link=t1m1c6r86&amp;key=4324057"/>
    <hyperlink ref="L95" r:id="rId1622" display="https://erdr.gp.gov.ua/erdr/erdr.bi.web.Listing.cls?link=t1m1c7r86&amp;key=4324057"/>
    <hyperlink ref="M95" r:id="rId1623" display="https://erdr.gp.gov.ua/erdr/erdr.bi.web.Listing.cls?link=t1m1c8r86&amp;key=4324057"/>
    <hyperlink ref="N95" r:id="rId1624" display="https://erdr.gp.gov.ua/erdr/erdr.bi.web.Listing.cls?link=t1m1c9r86&amp;key=4324057"/>
    <hyperlink ref="O95" r:id="rId1625" display="https://erdr.gp.gov.ua/erdr/erdr.bi.web.Listing.cls?link=t1m1c10r86&amp;key=4324057"/>
    <hyperlink ref="P95" r:id="rId1626" display="https://erdr.gp.gov.ua/erdr/erdr.bi.web.Listing.cls?link=t1m1c11r86&amp;key=4324057"/>
    <hyperlink ref="Q95" r:id="rId1627" display="https://erdr.gp.gov.ua/erdr/erdr.bi.web.Listing.cls?link=t1m1c12r86&amp;key=4324057"/>
    <hyperlink ref="R95" r:id="rId1628" display="https://erdr.gp.gov.ua/erdr/erdr.bi.web.Listing.cls?link=t1m1c13r86&amp;key=4324057"/>
    <hyperlink ref="S95" r:id="rId1629" display="https://erdr.gp.gov.ua/erdr/erdr.bi.web.Listing.cls?link=t1m1c14r86&amp;key=4324057"/>
    <hyperlink ref="T95" r:id="rId1630" display="https://erdr.gp.gov.ua/erdr/erdr.bi.web.Listing.cls?link=t1m1c15r86&amp;key=4324057"/>
    <hyperlink ref="U95" r:id="rId1631" display="https://erdr.gp.gov.ua/erdr/erdr.bi.web.Listing.cls?link=t1m1c16r86&amp;key=4324057"/>
    <hyperlink ref="V95" r:id="rId1632" display="https://erdr.gp.gov.ua/erdr/erdr.bi.web.Listing.cls?link=t1m1c17r86&amp;key=4324057"/>
    <hyperlink ref="W95" r:id="rId1633" display="https://erdr.gp.gov.ua/erdr/erdr.bi.web.Listing.cls?link=t1m1c18r86&amp;key=4324057"/>
    <hyperlink ref="X95" r:id="rId1634" display="https://erdr.gp.gov.ua/erdr/erdr.bi.web.Listing.cls?link=t1m1c19r86&amp;key=4324057"/>
    <hyperlink ref="F96" r:id="rId1635" display="https://erdr.gp.gov.ua/erdr/erdr.bi.web.Listing.cls?link=t1m1c1r87&amp;key=4324057"/>
    <hyperlink ref="G96" r:id="rId1636" display="https://erdr.gp.gov.ua/erdr/erdr.bi.web.Listing.cls?link=t1m1c2r87&amp;key=4324057"/>
    <hyperlink ref="H96" r:id="rId1637" display="https://erdr.gp.gov.ua/erdr/erdr.bi.web.Listing.cls?link=t1m1c3r87&amp;key=4324057"/>
    <hyperlink ref="I96" r:id="rId1638" display="https://erdr.gp.gov.ua/erdr/erdr.bi.web.Listing.cls?link=t1m1c4r87&amp;key=4324057"/>
    <hyperlink ref="J96" r:id="rId1639" display="https://erdr.gp.gov.ua/erdr/erdr.bi.web.Listing.cls?link=t1m1c5r87&amp;key=4324057"/>
    <hyperlink ref="K96" r:id="rId1640" display="https://erdr.gp.gov.ua/erdr/erdr.bi.web.Listing.cls?link=t1m1c6r87&amp;key=4324057"/>
    <hyperlink ref="L96" r:id="rId1641" display="https://erdr.gp.gov.ua/erdr/erdr.bi.web.Listing.cls?link=t1m1c7r87&amp;key=4324057"/>
    <hyperlink ref="M96" r:id="rId1642" display="https://erdr.gp.gov.ua/erdr/erdr.bi.web.Listing.cls?link=t1m1c8r87&amp;key=4324057"/>
    <hyperlink ref="N96" r:id="rId1643" display="https://erdr.gp.gov.ua/erdr/erdr.bi.web.Listing.cls?link=t1m1c9r87&amp;key=4324057"/>
    <hyperlink ref="O96" r:id="rId1644" display="https://erdr.gp.gov.ua/erdr/erdr.bi.web.Listing.cls?link=t1m1c10r87&amp;key=4324057"/>
    <hyperlink ref="P96" r:id="rId1645" display="https://erdr.gp.gov.ua/erdr/erdr.bi.web.Listing.cls?link=t1m1c11r87&amp;key=4324057"/>
    <hyperlink ref="Q96" r:id="rId1646" display="https://erdr.gp.gov.ua/erdr/erdr.bi.web.Listing.cls?link=t1m1c12r87&amp;key=4324057"/>
    <hyperlink ref="R96" r:id="rId1647" display="https://erdr.gp.gov.ua/erdr/erdr.bi.web.Listing.cls?link=t1m1c13r87&amp;key=4324057"/>
    <hyperlink ref="S96" r:id="rId1648" display="https://erdr.gp.gov.ua/erdr/erdr.bi.web.Listing.cls?link=t1m1c14r87&amp;key=4324057"/>
    <hyperlink ref="T96" r:id="rId1649" display="https://erdr.gp.gov.ua/erdr/erdr.bi.web.Listing.cls?link=t1m1c15r87&amp;key=4324057"/>
    <hyperlink ref="U96" r:id="rId1650" display="https://erdr.gp.gov.ua/erdr/erdr.bi.web.Listing.cls?link=t1m1c16r87&amp;key=4324057"/>
    <hyperlink ref="V96" r:id="rId1651" display="https://erdr.gp.gov.ua/erdr/erdr.bi.web.Listing.cls?link=t1m1c17r87&amp;key=4324057"/>
    <hyperlink ref="W96" r:id="rId1652" display="https://erdr.gp.gov.ua/erdr/erdr.bi.web.Listing.cls?link=t1m1c18r87&amp;key=4324057"/>
    <hyperlink ref="X96" r:id="rId1653" display="https://erdr.gp.gov.ua/erdr/erdr.bi.web.Listing.cls?link=t1m1c19r87&amp;key=4324057"/>
  </hyperlinks>
  <printOptions horizontalCentered="1"/>
  <pageMargins left="0.51181102362204722" right="0.31496062992125984" top="0.55118110236220474" bottom="0.31496062992125984" header="0.39370078740157483" footer="0.39370078740157483"/>
  <pageSetup paperSize="9" scale="42" fitToHeight="0" orientation="landscape" horizontalDpi="4294967295" verticalDpi="4294967295" r:id="rId1654"/>
  <rowBreaks count="1" manualBreakCount="1">
    <brk id="53" max="22" man="1"/>
  </rowBreaks>
  <colBreaks count="1" manualBreakCount="1">
    <brk id="15" max="1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2"/>
  <sheetViews>
    <sheetView view="pageBreakPreview" topLeftCell="A25" zoomScale="62" zoomScaleNormal="100" zoomScaleSheetLayoutView="62" workbookViewId="0">
      <selection activeCell="A4" sqref="A4:D7"/>
    </sheetView>
  </sheetViews>
  <sheetFormatPr defaultColWidth="9.33203125" defaultRowHeight="12.75" x14ac:dyDescent="0.2"/>
  <cols>
    <col min="1" max="1" width="4.5" customWidth="1"/>
    <col min="2" max="2" width="5.83203125" hidden="1" customWidth="1"/>
    <col min="3" max="3" width="3.83203125" customWidth="1"/>
    <col min="4" max="4" width="46.1640625" customWidth="1"/>
    <col min="5" max="5" width="4.5" style="46" customWidth="1"/>
    <col min="6" max="14" width="32.83203125" customWidth="1"/>
  </cols>
  <sheetData>
    <row r="1" spans="1:14" ht="18.75" customHeight="1" x14ac:dyDescent="0.2"/>
    <row r="2" spans="1:14" ht="18.95" customHeight="1" x14ac:dyDescent="0.25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8" customHeight="1" thickBot="1" x14ac:dyDescent="0.25"/>
    <row r="4" spans="1:14" ht="13.35" customHeight="1" x14ac:dyDescent="0.2">
      <c r="A4" s="186"/>
      <c r="B4" s="188"/>
      <c r="C4" s="188"/>
      <c r="D4" s="188"/>
      <c r="E4" s="190"/>
      <c r="F4" s="192" t="s">
        <v>141</v>
      </c>
      <c r="G4" s="194" t="s">
        <v>142</v>
      </c>
      <c r="H4" s="196" t="s">
        <v>143</v>
      </c>
      <c r="I4" s="198"/>
      <c r="J4" s="198"/>
      <c r="K4" s="198"/>
      <c r="L4" s="198"/>
      <c r="M4" s="198"/>
      <c r="N4" s="197"/>
    </row>
    <row r="5" spans="1:14" ht="14.45" customHeight="1" x14ac:dyDescent="0.2">
      <c r="A5" s="189"/>
      <c r="B5" s="187"/>
      <c r="C5" s="187"/>
      <c r="D5" s="187"/>
      <c r="E5" s="191"/>
      <c r="F5" s="193"/>
      <c r="G5" s="195"/>
      <c r="H5" s="200" t="s">
        <v>144</v>
      </c>
      <c r="I5" s="201" t="s">
        <v>22</v>
      </c>
      <c r="J5" s="202" t="s">
        <v>145</v>
      </c>
      <c r="K5" s="204"/>
      <c r="L5" s="204"/>
      <c r="M5" s="204"/>
      <c r="N5" s="203"/>
    </row>
    <row r="6" spans="1:14" ht="19.5" customHeight="1" x14ac:dyDescent="0.2">
      <c r="A6" s="189"/>
      <c r="B6" s="187"/>
      <c r="C6" s="187"/>
      <c r="D6" s="187"/>
      <c r="E6" s="191"/>
      <c r="F6" s="193"/>
      <c r="G6" s="195"/>
      <c r="H6" s="195"/>
      <c r="I6" s="200" t="s">
        <v>146</v>
      </c>
      <c r="J6" s="202" t="s">
        <v>147</v>
      </c>
      <c r="K6" s="205"/>
      <c r="L6" s="200" t="s">
        <v>148</v>
      </c>
      <c r="M6" s="200" t="s">
        <v>149</v>
      </c>
      <c r="N6" s="206" t="s">
        <v>150</v>
      </c>
    </row>
    <row r="7" spans="1:14" ht="42.75" customHeight="1" thickBot="1" x14ac:dyDescent="0.25">
      <c r="A7" s="189"/>
      <c r="B7" s="187"/>
      <c r="C7" s="187"/>
      <c r="D7" s="187"/>
      <c r="E7" s="191"/>
      <c r="F7" s="193"/>
      <c r="G7" s="195"/>
      <c r="H7" s="195"/>
      <c r="I7" s="195"/>
      <c r="J7" s="199" t="s">
        <v>151</v>
      </c>
      <c r="K7" s="199" t="s">
        <v>152</v>
      </c>
      <c r="L7" s="195"/>
      <c r="M7" s="195"/>
      <c r="N7" s="207"/>
    </row>
    <row r="8" spans="1:14" ht="11.25" customHeight="1" thickBot="1" x14ac:dyDescent="0.25">
      <c r="A8" s="186" t="s">
        <v>46</v>
      </c>
      <c r="B8" s="188"/>
      <c r="C8" s="188"/>
      <c r="D8" s="188"/>
      <c r="E8" s="208" t="s">
        <v>47</v>
      </c>
      <c r="F8" s="209">
        <v>1</v>
      </c>
      <c r="G8" s="210">
        <v>2</v>
      </c>
      <c r="H8" s="210">
        <v>3</v>
      </c>
      <c r="I8" s="210">
        <v>4</v>
      </c>
      <c r="J8" s="210">
        <v>5</v>
      </c>
      <c r="K8" s="210">
        <v>6</v>
      </c>
      <c r="L8" s="210">
        <v>7</v>
      </c>
      <c r="M8" s="210">
        <v>8</v>
      </c>
      <c r="N8" s="211">
        <v>9</v>
      </c>
    </row>
    <row r="9" spans="1:14" ht="39.75" customHeight="1" x14ac:dyDescent="0.2">
      <c r="A9" s="212" t="s">
        <v>153</v>
      </c>
      <c r="B9" s="214"/>
      <c r="C9" s="214"/>
      <c r="D9" s="213"/>
      <c r="E9" s="215">
        <v>1</v>
      </c>
      <c r="F9" s="216">
        <v>64</v>
      </c>
      <c r="G9" s="217">
        <v>50</v>
      </c>
      <c r="H9" s="217">
        <v>2</v>
      </c>
      <c r="I9" s="217">
        <v>0</v>
      </c>
      <c r="J9" s="217">
        <v>2</v>
      </c>
      <c r="K9" s="217">
        <v>0</v>
      </c>
      <c r="L9" s="217">
        <v>1</v>
      </c>
      <c r="M9" s="217">
        <v>0</v>
      </c>
      <c r="N9" s="218">
        <v>0</v>
      </c>
    </row>
    <row r="10" spans="1:14" ht="27" customHeight="1" x14ac:dyDescent="0.2">
      <c r="A10" s="219" t="s">
        <v>83</v>
      </c>
      <c r="B10" s="220"/>
      <c r="C10" s="221" t="s">
        <v>154</v>
      </c>
      <c r="D10" s="222"/>
      <c r="E10" s="223">
        <v>2</v>
      </c>
      <c r="F10" s="216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  <c r="M10" s="217">
        <v>0</v>
      </c>
      <c r="N10" s="218">
        <v>0</v>
      </c>
    </row>
    <row r="11" spans="1:14" ht="26.25" customHeight="1" x14ac:dyDescent="0.2">
      <c r="A11" s="224" t="s">
        <v>48</v>
      </c>
      <c r="B11" s="226"/>
      <c r="C11" s="226"/>
      <c r="D11" s="225"/>
      <c r="E11" s="227">
        <v>3</v>
      </c>
      <c r="F11" s="216">
        <v>2</v>
      </c>
      <c r="G11" s="217">
        <v>2</v>
      </c>
      <c r="H11" s="217">
        <v>0</v>
      </c>
      <c r="I11" s="217">
        <v>0</v>
      </c>
      <c r="J11" s="217">
        <v>1</v>
      </c>
      <c r="K11" s="217">
        <v>0</v>
      </c>
      <c r="L11" s="217">
        <v>0</v>
      </c>
      <c r="M11" s="217">
        <v>0</v>
      </c>
      <c r="N11" s="218">
        <v>0</v>
      </c>
    </row>
    <row r="12" spans="1:14" ht="25.5" customHeight="1" x14ac:dyDescent="0.2">
      <c r="A12" s="91" t="s">
        <v>49</v>
      </c>
      <c r="B12" s="94" t="s">
        <v>50</v>
      </c>
      <c r="C12" s="96"/>
      <c r="D12" s="228"/>
      <c r="E12" s="227">
        <v>4</v>
      </c>
      <c r="F12" s="216">
        <v>2</v>
      </c>
      <c r="G12" s="217">
        <v>2</v>
      </c>
      <c r="H12" s="217">
        <v>0</v>
      </c>
      <c r="I12" s="217">
        <v>0</v>
      </c>
      <c r="J12" s="217">
        <v>1</v>
      </c>
      <c r="K12" s="217">
        <v>0</v>
      </c>
      <c r="L12" s="217">
        <v>0</v>
      </c>
      <c r="M12" s="217">
        <v>0</v>
      </c>
      <c r="N12" s="218">
        <v>0</v>
      </c>
    </row>
    <row r="13" spans="1:14" ht="15" customHeight="1" x14ac:dyDescent="0.2">
      <c r="A13" s="93"/>
      <c r="B13" s="94" t="s">
        <v>51</v>
      </c>
      <c r="C13" s="96"/>
      <c r="D13" s="228"/>
      <c r="E13" s="227">
        <v>5</v>
      </c>
      <c r="F13" s="216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  <c r="M13" s="217">
        <v>0</v>
      </c>
      <c r="N13" s="218">
        <v>0</v>
      </c>
    </row>
    <row r="14" spans="1:14" ht="15.75" customHeight="1" x14ac:dyDescent="0.2">
      <c r="A14" s="92"/>
      <c r="B14" s="230" t="s">
        <v>52</v>
      </c>
      <c r="C14" s="232"/>
      <c r="D14" s="231"/>
      <c r="E14" s="227">
        <v>6</v>
      </c>
      <c r="F14" s="216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  <c r="M14" s="217">
        <v>0</v>
      </c>
      <c r="N14" s="218">
        <v>0</v>
      </c>
    </row>
    <row r="15" spans="1:14" ht="15.75" customHeight="1" x14ac:dyDescent="0.2">
      <c r="A15" s="101" t="s">
        <v>53</v>
      </c>
      <c r="B15" s="103"/>
      <c r="C15" s="103"/>
      <c r="D15" s="233"/>
      <c r="E15" s="227">
        <v>7</v>
      </c>
      <c r="F15" s="216">
        <v>1</v>
      </c>
      <c r="G15" s="217">
        <v>1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  <c r="M15" s="217">
        <v>0</v>
      </c>
      <c r="N15" s="218">
        <v>0</v>
      </c>
    </row>
    <row r="16" spans="1:14" ht="14.25" customHeight="1" x14ac:dyDescent="0.2">
      <c r="A16" s="234" t="s">
        <v>22</v>
      </c>
      <c r="B16" s="94" t="s">
        <v>54</v>
      </c>
      <c r="C16" s="96"/>
      <c r="D16" s="228"/>
      <c r="E16" s="227">
        <v>8</v>
      </c>
      <c r="F16" s="216">
        <v>0</v>
      </c>
      <c r="G16" s="217">
        <v>0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  <c r="M16" s="217">
        <v>0</v>
      </c>
      <c r="N16" s="218">
        <v>0</v>
      </c>
    </row>
    <row r="17" spans="1:14" ht="13.5" customHeight="1" x14ac:dyDescent="0.2">
      <c r="A17" s="236"/>
      <c r="B17" s="94" t="s">
        <v>55</v>
      </c>
      <c r="C17" s="96"/>
      <c r="D17" s="228"/>
      <c r="E17" s="227">
        <v>9</v>
      </c>
      <c r="F17" s="216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  <c r="M17" s="217">
        <v>0</v>
      </c>
      <c r="N17" s="218">
        <v>0</v>
      </c>
    </row>
    <row r="18" spans="1:14" ht="13.5" customHeight="1" x14ac:dyDescent="0.2">
      <c r="A18" s="236"/>
      <c r="B18" s="107" t="s">
        <v>56</v>
      </c>
      <c r="C18" s="109"/>
      <c r="D18" s="238"/>
      <c r="E18" s="227">
        <v>10</v>
      </c>
      <c r="F18" s="216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  <c r="M18" s="217">
        <v>0</v>
      </c>
      <c r="N18" s="218">
        <v>0</v>
      </c>
    </row>
    <row r="19" spans="1:14" ht="24" customHeight="1" x14ac:dyDescent="0.2">
      <c r="A19" s="236"/>
      <c r="B19" s="107" t="s">
        <v>57</v>
      </c>
      <c r="C19" s="109"/>
      <c r="D19" s="238"/>
      <c r="E19" s="227">
        <v>11</v>
      </c>
      <c r="F19" s="216">
        <v>1</v>
      </c>
      <c r="G19" s="217">
        <v>1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8">
        <v>0</v>
      </c>
    </row>
    <row r="20" spans="1:14" ht="37.5" customHeight="1" x14ac:dyDescent="0.2">
      <c r="A20" s="235"/>
      <c r="B20" s="107" t="s">
        <v>58</v>
      </c>
      <c r="C20" s="109"/>
      <c r="D20" s="238"/>
      <c r="E20" s="227">
        <v>12</v>
      </c>
      <c r="F20" s="216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  <c r="M20" s="217">
        <v>0</v>
      </c>
      <c r="N20" s="218">
        <v>0</v>
      </c>
    </row>
    <row r="21" spans="1:14" ht="11.25" customHeight="1" x14ac:dyDescent="0.2">
      <c r="A21" s="224" t="s">
        <v>59</v>
      </c>
      <c r="B21" s="226"/>
      <c r="C21" s="226"/>
      <c r="D21" s="225"/>
      <c r="E21" s="227">
        <v>13</v>
      </c>
      <c r="F21" s="216">
        <v>0</v>
      </c>
      <c r="G21" s="217">
        <v>0</v>
      </c>
      <c r="H21" s="217">
        <v>0</v>
      </c>
      <c r="I21" s="217">
        <v>0</v>
      </c>
      <c r="J21" s="217">
        <v>0</v>
      </c>
      <c r="K21" s="217">
        <v>0</v>
      </c>
      <c r="L21" s="217">
        <v>0</v>
      </c>
      <c r="M21" s="217">
        <v>0</v>
      </c>
      <c r="N21" s="218">
        <v>0</v>
      </c>
    </row>
    <row r="22" spans="1:14" ht="25.5" customHeight="1" x14ac:dyDescent="0.2">
      <c r="A22" s="91" t="s">
        <v>22</v>
      </c>
      <c r="B22" s="107" t="s">
        <v>60</v>
      </c>
      <c r="C22" s="109"/>
      <c r="D22" s="238"/>
      <c r="E22" s="227">
        <v>14</v>
      </c>
      <c r="F22" s="216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  <c r="M22" s="217">
        <v>0</v>
      </c>
      <c r="N22" s="218">
        <v>0</v>
      </c>
    </row>
    <row r="23" spans="1:14" ht="26.25" customHeight="1" x14ac:dyDescent="0.2">
      <c r="A23" s="93"/>
      <c r="B23" s="107" t="s">
        <v>61</v>
      </c>
      <c r="C23" s="109"/>
      <c r="D23" s="238"/>
      <c r="E23" s="227">
        <v>15</v>
      </c>
      <c r="F23" s="216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  <c r="N23" s="218">
        <v>0</v>
      </c>
    </row>
    <row r="24" spans="1:14" ht="25.5" customHeight="1" x14ac:dyDescent="0.2">
      <c r="A24" s="93"/>
      <c r="B24" s="94" t="s">
        <v>62</v>
      </c>
      <c r="C24" s="96"/>
      <c r="D24" s="228"/>
      <c r="E24" s="227">
        <v>16</v>
      </c>
      <c r="F24" s="216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  <c r="N24" s="218">
        <v>0</v>
      </c>
    </row>
    <row r="25" spans="1:14" ht="18.75" customHeight="1" x14ac:dyDescent="0.2">
      <c r="A25" s="93"/>
      <c r="B25" s="107" t="s">
        <v>63</v>
      </c>
      <c r="C25" s="109"/>
      <c r="D25" s="238"/>
      <c r="E25" s="227">
        <v>17</v>
      </c>
      <c r="F25" s="216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8">
        <v>0</v>
      </c>
    </row>
    <row r="26" spans="1:14" ht="13.5" customHeight="1" x14ac:dyDescent="0.2">
      <c r="A26" s="93"/>
      <c r="B26" s="107" t="s">
        <v>64</v>
      </c>
      <c r="C26" s="109"/>
      <c r="D26" s="238"/>
      <c r="E26" s="227">
        <v>18</v>
      </c>
      <c r="F26" s="216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  <c r="N26" s="218">
        <v>0</v>
      </c>
    </row>
    <row r="27" spans="1:14" ht="24.75" customHeight="1" x14ac:dyDescent="0.2">
      <c r="A27" s="93"/>
      <c r="B27" s="107" t="s">
        <v>65</v>
      </c>
      <c r="C27" s="109"/>
      <c r="D27" s="238"/>
      <c r="E27" s="227">
        <v>19</v>
      </c>
      <c r="F27" s="216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  <c r="M27" s="217">
        <v>0</v>
      </c>
      <c r="N27" s="218">
        <v>0</v>
      </c>
    </row>
    <row r="28" spans="1:14" ht="26.25" customHeight="1" x14ac:dyDescent="0.2">
      <c r="A28" s="93"/>
      <c r="B28" s="94" t="s">
        <v>66</v>
      </c>
      <c r="C28" s="96"/>
      <c r="D28" s="228"/>
      <c r="E28" s="227">
        <v>20</v>
      </c>
      <c r="F28" s="216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  <c r="N28" s="218">
        <v>0</v>
      </c>
    </row>
    <row r="29" spans="1:14" ht="24.75" customHeight="1" x14ac:dyDescent="0.2">
      <c r="A29" s="93"/>
      <c r="B29" s="94" t="s">
        <v>67</v>
      </c>
      <c r="C29" s="96"/>
      <c r="D29" s="228"/>
      <c r="E29" s="227">
        <v>21</v>
      </c>
      <c r="F29" s="216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  <c r="N29" s="218">
        <v>0</v>
      </c>
    </row>
    <row r="30" spans="1:14" ht="24" customHeight="1" x14ac:dyDescent="0.2">
      <c r="A30" s="93"/>
      <c r="B30" s="94" t="s">
        <v>68</v>
      </c>
      <c r="C30" s="96"/>
      <c r="D30" s="228"/>
      <c r="E30" s="227">
        <v>22</v>
      </c>
      <c r="F30" s="216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  <c r="N30" s="218">
        <v>0</v>
      </c>
    </row>
    <row r="31" spans="1:14" ht="13.5" customHeight="1" x14ac:dyDescent="0.2">
      <c r="A31" s="93"/>
      <c r="B31" s="230" t="s">
        <v>69</v>
      </c>
      <c r="C31" s="232"/>
      <c r="D31" s="231"/>
      <c r="E31" s="227">
        <v>23</v>
      </c>
      <c r="F31" s="216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  <c r="N31" s="218">
        <v>0</v>
      </c>
    </row>
    <row r="32" spans="1:14" ht="14.25" customHeight="1" x14ac:dyDescent="0.2">
      <c r="A32" s="93"/>
      <c r="B32" s="240" t="s">
        <v>70</v>
      </c>
      <c r="C32" s="242"/>
      <c r="D32" s="241"/>
      <c r="E32" s="227">
        <v>24</v>
      </c>
      <c r="F32" s="216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  <c r="N32" s="218">
        <v>0</v>
      </c>
    </row>
    <row r="33" spans="1:14" ht="14.25" customHeight="1" x14ac:dyDescent="0.2">
      <c r="A33" s="93"/>
      <c r="B33" s="107" t="s">
        <v>71</v>
      </c>
      <c r="C33" s="109"/>
      <c r="D33" s="238"/>
      <c r="E33" s="227">
        <v>25</v>
      </c>
      <c r="F33" s="216">
        <v>0</v>
      </c>
      <c r="G33" s="217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  <c r="M33" s="217">
        <v>0</v>
      </c>
      <c r="N33" s="218">
        <v>0</v>
      </c>
    </row>
    <row r="34" spans="1:14" ht="25.5" customHeight="1" x14ac:dyDescent="0.2">
      <c r="A34" s="92"/>
      <c r="B34" s="94" t="s">
        <v>72</v>
      </c>
      <c r="C34" s="96"/>
      <c r="D34" s="228"/>
      <c r="E34" s="227">
        <v>26</v>
      </c>
      <c r="F34" s="216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  <c r="M34" s="217">
        <v>0</v>
      </c>
      <c r="N34" s="218">
        <v>0</v>
      </c>
    </row>
    <row r="35" spans="1:14" ht="26.25" customHeight="1" x14ac:dyDescent="0.2">
      <c r="A35" s="101" t="s">
        <v>73</v>
      </c>
      <c r="B35" s="103"/>
      <c r="C35" s="103"/>
      <c r="D35" s="233"/>
      <c r="E35" s="227">
        <v>27</v>
      </c>
      <c r="F35" s="216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  <c r="N35" s="218">
        <v>0</v>
      </c>
    </row>
    <row r="36" spans="1:14" ht="27.75" customHeight="1" x14ac:dyDescent="0.2">
      <c r="A36" s="224" t="s">
        <v>74</v>
      </c>
      <c r="B36" s="226"/>
      <c r="C36" s="226"/>
      <c r="D36" s="225"/>
      <c r="E36" s="227">
        <v>28</v>
      </c>
      <c r="F36" s="216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  <c r="N36" s="218">
        <v>0</v>
      </c>
    </row>
    <row r="37" spans="1:14" ht="12" customHeight="1" x14ac:dyDescent="0.2">
      <c r="A37" s="224" t="s">
        <v>75</v>
      </c>
      <c r="B37" s="226"/>
      <c r="C37" s="226"/>
      <c r="D37" s="225"/>
      <c r="E37" s="227">
        <v>29</v>
      </c>
      <c r="F37" s="216">
        <v>5</v>
      </c>
      <c r="G37" s="217">
        <v>1</v>
      </c>
      <c r="H37" s="217">
        <v>0</v>
      </c>
      <c r="I37" s="217">
        <v>0</v>
      </c>
      <c r="J37" s="217">
        <v>1</v>
      </c>
      <c r="K37" s="217">
        <v>0</v>
      </c>
      <c r="L37" s="217">
        <v>0</v>
      </c>
      <c r="M37" s="217">
        <v>0</v>
      </c>
      <c r="N37" s="218">
        <v>0</v>
      </c>
    </row>
    <row r="38" spans="1:14" ht="26.25" customHeight="1" x14ac:dyDescent="0.2">
      <c r="A38" s="224" t="s">
        <v>76</v>
      </c>
      <c r="B38" s="226"/>
      <c r="C38" s="226"/>
      <c r="D38" s="225"/>
      <c r="E38" s="227">
        <v>30</v>
      </c>
      <c r="F38" s="216">
        <v>6</v>
      </c>
      <c r="G38" s="217">
        <v>6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  <c r="N38" s="218">
        <v>0</v>
      </c>
    </row>
    <row r="39" spans="1:14" ht="24.75" customHeight="1" x14ac:dyDescent="0.2">
      <c r="A39" s="243" t="s">
        <v>77</v>
      </c>
      <c r="B39" s="244"/>
      <c r="C39" s="240" t="s">
        <v>155</v>
      </c>
      <c r="D39" s="241"/>
      <c r="E39" s="227">
        <v>31</v>
      </c>
      <c r="F39" s="216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  <c r="N39" s="218">
        <v>0</v>
      </c>
    </row>
    <row r="40" spans="1:14" ht="24.75" customHeight="1" x14ac:dyDescent="0.2">
      <c r="A40" s="247"/>
      <c r="B40" s="248"/>
      <c r="C40" s="230" t="s">
        <v>79</v>
      </c>
      <c r="D40" s="231"/>
      <c r="E40" s="227">
        <v>32</v>
      </c>
      <c r="F40" s="216">
        <v>1</v>
      </c>
      <c r="G40" s="217">
        <v>1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  <c r="N40" s="218">
        <v>0</v>
      </c>
    </row>
    <row r="41" spans="1:14" ht="25.5" customHeight="1" x14ac:dyDescent="0.2">
      <c r="A41" s="245"/>
      <c r="B41" s="246"/>
      <c r="C41" s="240" t="s">
        <v>80</v>
      </c>
      <c r="D41" s="241"/>
      <c r="E41" s="227">
        <v>33</v>
      </c>
      <c r="F41" s="216">
        <v>5</v>
      </c>
      <c r="G41" s="217">
        <v>5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  <c r="N41" s="218">
        <v>0</v>
      </c>
    </row>
    <row r="42" spans="1:14" ht="26.25" customHeight="1" x14ac:dyDescent="0.2">
      <c r="A42" s="249" t="s">
        <v>81</v>
      </c>
      <c r="B42" s="251"/>
      <c r="C42" s="251"/>
      <c r="D42" s="250"/>
      <c r="E42" s="227">
        <v>34</v>
      </c>
      <c r="F42" s="216">
        <v>1</v>
      </c>
      <c r="G42" s="217">
        <v>1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  <c r="N42" s="218">
        <v>0</v>
      </c>
    </row>
    <row r="43" spans="1:14" ht="14.25" customHeight="1" x14ac:dyDescent="0.2">
      <c r="A43" s="91" t="s">
        <v>77</v>
      </c>
      <c r="B43" s="252"/>
      <c r="C43" s="240" t="s">
        <v>82</v>
      </c>
      <c r="D43" s="241"/>
      <c r="E43" s="227">
        <v>35</v>
      </c>
      <c r="F43" s="216">
        <v>1</v>
      </c>
      <c r="G43" s="217">
        <v>1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  <c r="M43" s="217">
        <v>0</v>
      </c>
      <c r="N43" s="218">
        <v>0</v>
      </c>
    </row>
    <row r="44" spans="1:14" ht="12.75" customHeight="1" x14ac:dyDescent="0.2">
      <c r="A44" s="93"/>
      <c r="B44" s="252"/>
      <c r="C44" s="254" t="s">
        <v>83</v>
      </c>
      <c r="D44" s="239" t="s">
        <v>84</v>
      </c>
      <c r="E44" s="227">
        <v>36</v>
      </c>
      <c r="F44" s="216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  <c r="N44" s="218">
        <v>0</v>
      </c>
    </row>
    <row r="45" spans="1:14" ht="13.5" customHeight="1" x14ac:dyDescent="0.2">
      <c r="A45" s="93"/>
      <c r="B45" s="252"/>
      <c r="C45" s="256"/>
      <c r="D45" s="239" t="s">
        <v>85</v>
      </c>
      <c r="E45" s="227">
        <v>37</v>
      </c>
      <c r="F45" s="216">
        <v>1</v>
      </c>
      <c r="G45" s="217">
        <v>1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  <c r="N45" s="218">
        <v>0</v>
      </c>
    </row>
    <row r="46" spans="1:14" ht="14.25" customHeight="1" x14ac:dyDescent="0.2">
      <c r="A46" s="93"/>
      <c r="B46" s="257"/>
      <c r="C46" s="255"/>
      <c r="D46" s="237" t="s">
        <v>86</v>
      </c>
      <c r="E46" s="227">
        <v>38</v>
      </c>
      <c r="F46" s="216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8">
        <v>0</v>
      </c>
    </row>
    <row r="47" spans="1:14" ht="11.25" customHeight="1" x14ac:dyDescent="0.2">
      <c r="A47" s="93"/>
      <c r="B47" s="240" t="s">
        <v>87</v>
      </c>
      <c r="C47" s="242"/>
      <c r="D47" s="241"/>
      <c r="E47" s="227">
        <v>39</v>
      </c>
      <c r="F47" s="216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  <c r="N47" s="218">
        <v>0</v>
      </c>
    </row>
    <row r="48" spans="1:14" ht="11.25" customHeight="1" x14ac:dyDescent="0.2">
      <c r="A48" s="93"/>
      <c r="B48" s="240" t="s">
        <v>88</v>
      </c>
      <c r="C48" s="242"/>
      <c r="D48" s="241"/>
      <c r="E48" s="227">
        <v>40</v>
      </c>
      <c r="F48" s="216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8">
        <v>0</v>
      </c>
    </row>
    <row r="49" spans="1:14" ht="15" customHeight="1" x14ac:dyDescent="0.2">
      <c r="A49" s="92"/>
      <c r="B49" s="240" t="s">
        <v>89</v>
      </c>
      <c r="C49" s="242"/>
      <c r="D49" s="241"/>
      <c r="E49" s="227">
        <v>41</v>
      </c>
      <c r="F49" s="216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  <c r="N49" s="218">
        <v>0</v>
      </c>
    </row>
    <row r="50" spans="1:14" ht="15.75" customHeight="1" x14ac:dyDescent="0.2">
      <c r="A50" s="249" t="s">
        <v>90</v>
      </c>
      <c r="B50" s="251"/>
      <c r="C50" s="251"/>
      <c r="D50" s="250"/>
      <c r="E50" s="227">
        <v>42</v>
      </c>
      <c r="F50" s="216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  <c r="N50" s="218">
        <v>0</v>
      </c>
    </row>
    <row r="51" spans="1:14" ht="12" customHeight="1" x14ac:dyDescent="0.2">
      <c r="A51" s="224" t="s">
        <v>91</v>
      </c>
      <c r="B51" s="226"/>
      <c r="C51" s="226"/>
      <c r="D51" s="225"/>
      <c r="E51" s="227">
        <v>43</v>
      </c>
      <c r="F51" s="216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8">
        <v>0</v>
      </c>
    </row>
    <row r="52" spans="1:14" ht="15.75" customHeight="1" x14ac:dyDescent="0.2">
      <c r="A52" s="243" t="s">
        <v>77</v>
      </c>
      <c r="B52" s="244"/>
      <c r="C52" s="230" t="s">
        <v>92</v>
      </c>
      <c r="D52" s="231"/>
      <c r="E52" s="227">
        <v>44</v>
      </c>
      <c r="F52" s="216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  <c r="N52" s="218">
        <v>0</v>
      </c>
    </row>
    <row r="53" spans="1:14" ht="27" customHeight="1" x14ac:dyDescent="0.2">
      <c r="A53" s="247"/>
      <c r="B53" s="248"/>
      <c r="C53" s="253" t="s">
        <v>83</v>
      </c>
      <c r="D53" s="229" t="s">
        <v>93</v>
      </c>
      <c r="E53" s="227">
        <v>45</v>
      </c>
      <c r="F53" s="216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  <c r="N53" s="218">
        <v>0</v>
      </c>
    </row>
    <row r="54" spans="1:14" ht="14.25" customHeight="1" x14ac:dyDescent="0.2">
      <c r="A54" s="247"/>
      <c r="B54" s="248"/>
      <c r="C54" s="230" t="s">
        <v>94</v>
      </c>
      <c r="D54" s="231"/>
      <c r="E54" s="227">
        <v>46</v>
      </c>
      <c r="F54" s="216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  <c r="N54" s="218">
        <v>0</v>
      </c>
    </row>
    <row r="55" spans="1:14" ht="25.5" customHeight="1" x14ac:dyDescent="0.2">
      <c r="A55" s="245"/>
      <c r="B55" s="246"/>
      <c r="C55" s="230" t="s">
        <v>95</v>
      </c>
      <c r="D55" s="231"/>
      <c r="E55" s="227">
        <v>47</v>
      </c>
      <c r="F55" s="216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  <c r="M55" s="217">
        <v>0</v>
      </c>
      <c r="N55" s="218">
        <v>0</v>
      </c>
    </row>
    <row r="56" spans="1:14" s="46" customFormat="1" ht="11.25" customHeight="1" x14ac:dyDescent="0.2">
      <c r="A56" s="258" t="s">
        <v>46</v>
      </c>
      <c r="B56" s="204"/>
      <c r="C56" s="204"/>
      <c r="D56" s="203"/>
      <c r="E56" s="227" t="s">
        <v>47</v>
      </c>
      <c r="F56" s="216">
        <v>1</v>
      </c>
      <c r="G56" s="217">
        <v>2</v>
      </c>
      <c r="H56" s="217">
        <v>3</v>
      </c>
      <c r="I56" s="217">
        <v>4</v>
      </c>
      <c r="J56" s="217">
        <v>5</v>
      </c>
      <c r="K56" s="217">
        <v>6</v>
      </c>
      <c r="L56" s="217">
        <v>7</v>
      </c>
      <c r="M56" s="217">
        <v>8</v>
      </c>
      <c r="N56" s="218">
        <v>9</v>
      </c>
    </row>
    <row r="57" spans="1:14" ht="12" customHeight="1" x14ac:dyDescent="0.2">
      <c r="A57" s="249" t="s">
        <v>96</v>
      </c>
      <c r="B57" s="251"/>
      <c r="C57" s="251"/>
      <c r="D57" s="250"/>
      <c r="E57" s="227">
        <v>48</v>
      </c>
      <c r="F57" s="216">
        <v>7</v>
      </c>
      <c r="G57" s="217">
        <v>3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  <c r="M57" s="217">
        <v>0</v>
      </c>
      <c r="N57" s="218">
        <v>0</v>
      </c>
    </row>
    <row r="58" spans="1:14" ht="13.5" customHeight="1" x14ac:dyDescent="0.2">
      <c r="A58" s="91" t="s">
        <v>22</v>
      </c>
      <c r="B58" s="230" t="s">
        <v>97</v>
      </c>
      <c r="C58" s="232"/>
      <c r="D58" s="231"/>
      <c r="E58" s="227">
        <v>49</v>
      </c>
      <c r="F58" s="216">
        <v>4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  <c r="N58" s="218">
        <v>0</v>
      </c>
    </row>
    <row r="59" spans="1:14" ht="13.5" customHeight="1" x14ac:dyDescent="0.2">
      <c r="A59" s="93"/>
      <c r="B59" s="259"/>
      <c r="C59" s="254" t="s">
        <v>83</v>
      </c>
      <c r="D59" s="229" t="s">
        <v>98</v>
      </c>
      <c r="E59" s="227">
        <v>50</v>
      </c>
      <c r="F59" s="216">
        <v>4</v>
      </c>
      <c r="G59" s="217">
        <v>0</v>
      </c>
      <c r="H59" s="217">
        <v>0</v>
      </c>
      <c r="I59" s="217">
        <v>0</v>
      </c>
      <c r="J59" s="217">
        <v>0</v>
      </c>
      <c r="K59" s="217">
        <v>0</v>
      </c>
      <c r="L59" s="217">
        <v>0</v>
      </c>
      <c r="M59" s="217">
        <v>0</v>
      </c>
      <c r="N59" s="218">
        <v>0</v>
      </c>
    </row>
    <row r="60" spans="1:14" ht="13.5" customHeight="1" x14ac:dyDescent="0.2">
      <c r="A60" s="93"/>
      <c r="B60" s="259"/>
      <c r="C60" s="255"/>
      <c r="D60" s="229" t="s">
        <v>99</v>
      </c>
      <c r="E60" s="227">
        <v>51</v>
      </c>
      <c r="F60" s="216">
        <v>0</v>
      </c>
      <c r="G60" s="217">
        <v>0</v>
      </c>
      <c r="H60" s="217">
        <v>0</v>
      </c>
      <c r="I60" s="217">
        <v>0</v>
      </c>
      <c r="J60" s="217">
        <v>0</v>
      </c>
      <c r="K60" s="217">
        <v>0</v>
      </c>
      <c r="L60" s="217">
        <v>0</v>
      </c>
      <c r="M60" s="217">
        <v>0</v>
      </c>
      <c r="N60" s="218">
        <v>0</v>
      </c>
    </row>
    <row r="61" spans="1:14" ht="13.5" customHeight="1" x14ac:dyDescent="0.2">
      <c r="A61" s="93"/>
      <c r="B61" s="230" t="s">
        <v>100</v>
      </c>
      <c r="C61" s="232"/>
      <c r="D61" s="231"/>
      <c r="E61" s="227">
        <v>52</v>
      </c>
      <c r="F61" s="216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  <c r="M61" s="217">
        <v>0</v>
      </c>
      <c r="N61" s="218">
        <v>0</v>
      </c>
    </row>
    <row r="62" spans="1:14" ht="14.25" customHeight="1" x14ac:dyDescent="0.2">
      <c r="A62" s="93"/>
      <c r="B62" s="230" t="s">
        <v>101</v>
      </c>
      <c r="C62" s="232"/>
      <c r="D62" s="231"/>
      <c r="E62" s="227">
        <v>53</v>
      </c>
      <c r="F62" s="216">
        <v>0</v>
      </c>
      <c r="G62" s="217">
        <v>0</v>
      </c>
      <c r="H62" s="217">
        <v>0</v>
      </c>
      <c r="I62" s="217">
        <v>0</v>
      </c>
      <c r="J62" s="217">
        <v>0</v>
      </c>
      <c r="K62" s="217">
        <v>0</v>
      </c>
      <c r="L62" s="217">
        <v>0</v>
      </c>
      <c r="M62" s="217">
        <v>0</v>
      </c>
      <c r="N62" s="218">
        <v>0</v>
      </c>
    </row>
    <row r="63" spans="1:14" ht="25.5" customHeight="1" x14ac:dyDescent="0.2">
      <c r="A63" s="93"/>
      <c r="B63" s="230" t="s">
        <v>102</v>
      </c>
      <c r="C63" s="232"/>
      <c r="D63" s="231"/>
      <c r="E63" s="227">
        <v>54</v>
      </c>
      <c r="F63" s="216">
        <v>3</v>
      </c>
      <c r="G63" s="217">
        <v>3</v>
      </c>
      <c r="H63" s="217">
        <v>0</v>
      </c>
      <c r="I63" s="217">
        <v>0</v>
      </c>
      <c r="J63" s="217">
        <v>0</v>
      </c>
      <c r="K63" s="217">
        <v>0</v>
      </c>
      <c r="L63" s="217">
        <v>0</v>
      </c>
      <c r="M63" s="217">
        <v>0</v>
      </c>
      <c r="N63" s="218">
        <v>0</v>
      </c>
    </row>
    <row r="64" spans="1:14" ht="13.5" customHeight="1" x14ac:dyDescent="0.2">
      <c r="A64" s="93"/>
      <c r="B64" s="259"/>
      <c r="C64" s="254" t="s">
        <v>83</v>
      </c>
      <c r="D64" s="229" t="s">
        <v>103</v>
      </c>
      <c r="E64" s="227">
        <v>55</v>
      </c>
      <c r="F64" s="216">
        <v>0</v>
      </c>
      <c r="G64" s="217">
        <v>0</v>
      </c>
      <c r="H64" s="217">
        <v>0</v>
      </c>
      <c r="I64" s="217">
        <v>0</v>
      </c>
      <c r="J64" s="217">
        <v>0</v>
      </c>
      <c r="K64" s="217">
        <v>0</v>
      </c>
      <c r="L64" s="217">
        <v>0</v>
      </c>
      <c r="M64" s="217">
        <v>0</v>
      </c>
      <c r="N64" s="218">
        <v>0</v>
      </c>
    </row>
    <row r="65" spans="1:14" ht="15" customHeight="1" x14ac:dyDescent="0.2">
      <c r="A65" s="93"/>
      <c r="B65" s="259"/>
      <c r="C65" s="255"/>
      <c r="D65" s="229" t="s">
        <v>104</v>
      </c>
      <c r="E65" s="227">
        <v>56</v>
      </c>
      <c r="F65" s="216">
        <v>0</v>
      </c>
      <c r="G65" s="217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  <c r="M65" s="217">
        <v>0</v>
      </c>
      <c r="N65" s="218">
        <v>0</v>
      </c>
    </row>
    <row r="66" spans="1:14" ht="24" customHeight="1" x14ac:dyDescent="0.2">
      <c r="A66" s="93"/>
      <c r="B66" s="230" t="s">
        <v>105</v>
      </c>
      <c r="C66" s="232"/>
      <c r="D66" s="231"/>
      <c r="E66" s="227">
        <v>57</v>
      </c>
      <c r="F66" s="216">
        <v>0</v>
      </c>
      <c r="G66" s="217">
        <v>0</v>
      </c>
      <c r="H66" s="217">
        <v>0</v>
      </c>
      <c r="I66" s="217">
        <v>0</v>
      </c>
      <c r="J66" s="217">
        <v>0</v>
      </c>
      <c r="K66" s="217">
        <v>0</v>
      </c>
      <c r="L66" s="217">
        <v>0</v>
      </c>
      <c r="M66" s="217">
        <v>0</v>
      </c>
      <c r="N66" s="218">
        <v>0</v>
      </c>
    </row>
    <row r="67" spans="1:14" ht="24.75" customHeight="1" x14ac:dyDescent="0.2">
      <c r="A67" s="92"/>
      <c r="B67" s="230" t="s">
        <v>106</v>
      </c>
      <c r="C67" s="232"/>
      <c r="D67" s="231"/>
      <c r="E67" s="227">
        <v>58</v>
      </c>
      <c r="F67" s="216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  <c r="M67" s="217">
        <v>0</v>
      </c>
      <c r="N67" s="218">
        <v>0</v>
      </c>
    </row>
    <row r="68" spans="1:14" ht="15" customHeight="1" x14ac:dyDescent="0.2">
      <c r="A68" s="224" t="s">
        <v>107</v>
      </c>
      <c r="B68" s="226"/>
      <c r="C68" s="226"/>
      <c r="D68" s="225"/>
      <c r="E68" s="227">
        <v>59</v>
      </c>
      <c r="F68" s="216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  <c r="M68" s="217">
        <v>0</v>
      </c>
      <c r="N68" s="218">
        <v>0</v>
      </c>
    </row>
    <row r="69" spans="1:14" ht="37.5" customHeight="1" x14ac:dyDescent="0.2">
      <c r="A69" s="224" t="s">
        <v>108</v>
      </c>
      <c r="B69" s="226"/>
      <c r="C69" s="226"/>
      <c r="D69" s="225"/>
      <c r="E69" s="227">
        <v>60</v>
      </c>
      <c r="F69" s="216">
        <v>4</v>
      </c>
      <c r="G69" s="217">
        <v>4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  <c r="M69" s="217">
        <v>0</v>
      </c>
      <c r="N69" s="218">
        <v>0</v>
      </c>
    </row>
    <row r="70" spans="1:14" ht="42" customHeight="1" x14ac:dyDescent="0.2">
      <c r="A70" s="152" t="s">
        <v>22</v>
      </c>
      <c r="B70" s="159"/>
      <c r="C70" s="240" t="s">
        <v>109</v>
      </c>
      <c r="D70" s="241"/>
      <c r="E70" s="227">
        <v>61</v>
      </c>
      <c r="F70" s="216">
        <v>4</v>
      </c>
      <c r="G70" s="217">
        <v>4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  <c r="M70" s="217">
        <v>0</v>
      </c>
      <c r="N70" s="218">
        <v>0</v>
      </c>
    </row>
    <row r="71" spans="1:14" ht="25.5" customHeight="1" x14ac:dyDescent="0.2">
      <c r="A71" s="153"/>
      <c r="B71" s="162"/>
      <c r="C71" s="240" t="s">
        <v>110</v>
      </c>
      <c r="D71" s="241"/>
      <c r="E71" s="227">
        <v>62</v>
      </c>
      <c r="F71" s="216">
        <v>0</v>
      </c>
      <c r="G71" s="217">
        <v>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  <c r="M71" s="217">
        <v>0</v>
      </c>
      <c r="N71" s="218">
        <v>0</v>
      </c>
    </row>
    <row r="72" spans="1:14" ht="15.75" customHeight="1" x14ac:dyDescent="0.2">
      <c r="A72" s="153"/>
      <c r="B72" s="162"/>
      <c r="C72" s="240" t="s">
        <v>111</v>
      </c>
      <c r="D72" s="241"/>
      <c r="E72" s="227">
        <v>63</v>
      </c>
      <c r="F72" s="216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  <c r="M72" s="217">
        <v>0</v>
      </c>
      <c r="N72" s="218">
        <v>0</v>
      </c>
    </row>
    <row r="73" spans="1:14" ht="23.25" customHeight="1" x14ac:dyDescent="0.2">
      <c r="A73" s="153"/>
      <c r="B73" s="162"/>
      <c r="C73" s="240" t="s">
        <v>112</v>
      </c>
      <c r="D73" s="241"/>
      <c r="E73" s="227">
        <v>64</v>
      </c>
      <c r="F73" s="216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  <c r="M73" s="217">
        <v>0</v>
      </c>
      <c r="N73" s="218">
        <v>0</v>
      </c>
    </row>
    <row r="74" spans="1:14" ht="15.75" customHeight="1" x14ac:dyDescent="0.2">
      <c r="A74" s="153"/>
      <c r="B74" s="162"/>
      <c r="C74" s="240" t="s">
        <v>113</v>
      </c>
      <c r="D74" s="241"/>
      <c r="E74" s="227">
        <v>65</v>
      </c>
      <c r="F74" s="216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  <c r="M74" s="217">
        <v>0</v>
      </c>
      <c r="N74" s="218">
        <v>0</v>
      </c>
    </row>
    <row r="75" spans="1:14" ht="13.5" customHeight="1" x14ac:dyDescent="0.2">
      <c r="A75" s="160"/>
      <c r="B75" s="161"/>
      <c r="C75" s="240" t="s">
        <v>114</v>
      </c>
      <c r="D75" s="241"/>
      <c r="E75" s="227">
        <v>66</v>
      </c>
      <c r="F75" s="216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217">
        <v>0</v>
      </c>
      <c r="M75" s="217">
        <v>0</v>
      </c>
      <c r="N75" s="218">
        <v>0</v>
      </c>
    </row>
    <row r="76" spans="1:14" ht="26.25" customHeight="1" x14ac:dyDescent="0.2">
      <c r="A76" s="224" t="s">
        <v>115</v>
      </c>
      <c r="B76" s="226"/>
      <c r="C76" s="226"/>
      <c r="D76" s="225"/>
      <c r="E76" s="227">
        <v>67</v>
      </c>
      <c r="F76" s="216">
        <v>3</v>
      </c>
      <c r="G76" s="217">
        <v>3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  <c r="M76" s="217">
        <v>0</v>
      </c>
      <c r="N76" s="218">
        <v>0</v>
      </c>
    </row>
    <row r="77" spans="1:14" ht="25.5" customHeight="1" x14ac:dyDescent="0.2">
      <c r="A77" s="224" t="s">
        <v>116</v>
      </c>
      <c r="B77" s="226"/>
      <c r="C77" s="226"/>
      <c r="D77" s="225"/>
      <c r="E77" s="227">
        <v>68</v>
      </c>
      <c r="F77" s="216">
        <v>26</v>
      </c>
      <c r="G77" s="217">
        <v>20</v>
      </c>
      <c r="H77" s="217">
        <v>2</v>
      </c>
      <c r="I77" s="217">
        <v>0</v>
      </c>
      <c r="J77" s="217">
        <v>0</v>
      </c>
      <c r="K77" s="217">
        <v>0</v>
      </c>
      <c r="L77" s="217">
        <v>1</v>
      </c>
      <c r="M77" s="217">
        <v>0</v>
      </c>
      <c r="N77" s="218">
        <v>0</v>
      </c>
    </row>
    <row r="78" spans="1:14" ht="13.5" customHeight="1" x14ac:dyDescent="0.2">
      <c r="A78" s="91" t="s">
        <v>22</v>
      </c>
      <c r="B78" s="260"/>
      <c r="C78" s="230" t="s">
        <v>117</v>
      </c>
      <c r="D78" s="231"/>
      <c r="E78" s="227">
        <v>69</v>
      </c>
      <c r="F78" s="216">
        <v>8</v>
      </c>
      <c r="G78" s="217">
        <v>7</v>
      </c>
      <c r="H78" s="217">
        <v>2</v>
      </c>
      <c r="I78" s="217">
        <v>0</v>
      </c>
      <c r="J78" s="217">
        <v>0</v>
      </c>
      <c r="K78" s="217">
        <v>0</v>
      </c>
      <c r="L78" s="217">
        <v>0</v>
      </c>
      <c r="M78" s="217">
        <v>0</v>
      </c>
      <c r="N78" s="218">
        <v>0</v>
      </c>
    </row>
    <row r="79" spans="1:14" ht="17.25" customHeight="1" x14ac:dyDescent="0.2">
      <c r="A79" s="93"/>
      <c r="B79" s="261" t="s">
        <v>118</v>
      </c>
      <c r="C79" s="254" t="s">
        <v>83</v>
      </c>
      <c r="D79" s="239" t="s">
        <v>119</v>
      </c>
      <c r="E79" s="227">
        <v>70</v>
      </c>
      <c r="F79" s="216">
        <v>6</v>
      </c>
      <c r="G79" s="217">
        <v>5</v>
      </c>
      <c r="H79" s="217">
        <v>0</v>
      </c>
      <c r="I79" s="217">
        <v>0</v>
      </c>
      <c r="J79" s="217">
        <v>0</v>
      </c>
      <c r="K79" s="217">
        <v>0</v>
      </c>
      <c r="L79" s="217">
        <v>0</v>
      </c>
      <c r="M79" s="217">
        <v>0</v>
      </c>
      <c r="N79" s="218">
        <v>0</v>
      </c>
    </row>
    <row r="80" spans="1:14" ht="40.5" customHeight="1" x14ac:dyDescent="0.2">
      <c r="A80" s="93"/>
      <c r="B80" s="261"/>
      <c r="C80" s="256"/>
      <c r="D80" s="239" t="s">
        <v>120</v>
      </c>
      <c r="E80" s="227">
        <v>71</v>
      </c>
      <c r="F80" s="216">
        <v>2</v>
      </c>
      <c r="G80" s="217">
        <v>2</v>
      </c>
      <c r="H80" s="217">
        <v>2</v>
      </c>
      <c r="I80" s="217">
        <v>0</v>
      </c>
      <c r="J80" s="217">
        <v>0</v>
      </c>
      <c r="K80" s="217">
        <v>0</v>
      </c>
      <c r="L80" s="217">
        <v>0</v>
      </c>
      <c r="M80" s="217">
        <v>0</v>
      </c>
      <c r="N80" s="218">
        <v>0</v>
      </c>
    </row>
    <row r="81" spans="1:14" ht="24" customHeight="1" x14ac:dyDescent="0.2">
      <c r="A81" s="93"/>
      <c r="B81" s="261"/>
      <c r="C81" s="255"/>
      <c r="D81" s="239" t="s">
        <v>121</v>
      </c>
      <c r="E81" s="227">
        <v>72</v>
      </c>
      <c r="F81" s="216">
        <v>0</v>
      </c>
      <c r="G81" s="217">
        <v>0</v>
      </c>
      <c r="H81" s="217">
        <v>0</v>
      </c>
      <c r="I81" s="217">
        <v>0</v>
      </c>
      <c r="J81" s="217">
        <v>0</v>
      </c>
      <c r="K81" s="217">
        <v>0</v>
      </c>
      <c r="L81" s="217">
        <v>0</v>
      </c>
      <c r="M81" s="217">
        <v>0</v>
      </c>
      <c r="N81" s="218">
        <v>0</v>
      </c>
    </row>
    <row r="82" spans="1:14" ht="17.25" customHeight="1" x14ac:dyDescent="0.2">
      <c r="A82" s="93"/>
      <c r="B82" s="261"/>
      <c r="C82" s="230" t="s">
        <v>122</v>
      </c>
      <c r="D82" s="231"/>
      <c r="E82" s="227">
        <v>73</v>
      </c>
      <c r="F82" s="216">
        <v>15</v>
      </c>
      <c r="G82" s="217">
        <v>10</v>
      </c>
      <c r="H82" s="217">
        <v>0</v>
      </c>
      <c r="I82" s="217">
        <v>0</v>
      </c>
      <c r="J82" s="217">
        <v>0</v>
      </c>
      <c r="K82" s="217">
        <v>0</v>
      </c>
      <c r="L82" s="217">
        <v>1</v>
      </c>
      <c r="M82" s="217">
        <v>0</v>
      </c>
      <c r="N82" s="218">
        <v>0</v>
      </c>
    </row>
    <row r="83" spans="1:14" ht="12.75" customHeight="1" x14ac:dyDescent="0.2">
      <c r="A83" s="93"/>
      <c r="B83" s="261"/>
      <c r="C83" s="254" t="s">
        <v>83</v>
      </c>
      <c r="D83" s="239" t="s">
        <v>123</v>
      </c>
      <c r="E83" s="227">
        <v>74</v>
      </c>
      <c r="F83" s="216">
        <v>0</v>
      </c>
      <c r="G83" s="217">
        <v>0</v>
      </c>
      <c r="H83" s="217">
        <v>0</v>
      </c>
      <c r="I83" s="217">
        <v>0</v>
      </c>
      <c r="J83" s="217">
        <v>0</v>
      </c>
      <c r="K83" s="217">
        <v>0</v>
      </c>
      <c r="L83" s="217">
        <v>0</v>
      </c>
      <c r="M83" s="217">
        <v>0</v>
      </c>
      <c r="N83" s="218">
        <v>0</v>
      </c>
    </row>
    <row r="84" spans="1:14" ht="15.75" customHeight="1" x14ac:dyDescent="0.2">
      <c r="A84" s="93"/>
      <c r="B84" s="261"/>
      <c r="C84" s="256"/>
      <c r="D84" s="239" t="s">
        <v>124</v>
      </c>
      <c r="E84" s="227">
        <v>75</v>
      </c>
      <c r="F84" s="216">
        <v>6</v>
      </c>
      <c r="G84" s="217">
        <v>6</v>
      </c>
      <c r="H84" s="217">
        <v>0</v>
      </c>
      <c r="I84" s="217">
        <v>0</v>
      </c>
      <c r="J84" s="217">
        <v>0</v>
      </c>
      <c r="K84" s="217">
        <v>0</v>
      </c>
      <c r="L84" s="217">
        <v>0</v>
      </c>
      <c r="M84" s="217">
        <v>0</v>
      </c>
      <c r="N84" s="218">
        <v>0</v>
      </c>
    </row>
    <row r="85" spans="1:14" ht="15" customHeight="1" x14ac:dyDescent="0.2">
      <c r="A85" s="93"/>
      <c r="B85" s="261"/>
      <c r="C85" s="255"/>
      <c r="D85" s="239" t="s">
        <v>125</v>
      </c>
      <c r="E85" s="227">
        <v>76</v>
      </c>
      <c r="F85" s="216">
        <v>6</v>
      </c>
      <c r="G85" s="217">
        <v>2</v>
      </c>
      <c r="H85" s="217">
        <v>0</v>
      </c>
      <c r="I85" s="217">
        <v>0</v>
      </c>
      <c r="J85" s="217">
        <v>0</v>
      </c>
      <c r="K85" s="217">
        <v>0</v>
      </c>
      <c r="L85" s="217">
        <v>0</v>
      </c>
      <c r="M85" s="217">
        <v>0</v>
      </c>
      <c r="N85" s="218">
        <v>0</v>
      </c>
    </row>
    <row r="86" spans="1:14" ht="24" customHeight="1" x14ac:dyDescent="0.2">
      <c r="A86" s="92"/>
      <c r="B86" s="261"/>
      <c r="C86" s="221" t="s">
        <v>126</v>
      </c>
      <c r="D86" s="222"/>
      <c r="E86" s="227">
        <v>77</v>
      </c>
      <c r="F86" s="216">
        <v>3</v>
      </c>
      <c r="G86" s="217">
        <v>3</v>
      </c>
      <c r="H86" s="217">
        <v>0</v>
      </c>
      <c r="I86" s="217">
        <v>0</v>
      </c>
      <c r="J86" s="217">
        <v>0</v>
      </c>
      <c r="K86" s="217">
        <v>0</v>
      </c>
      <c r="L86" s="217">
        <v>0</v>
      </c>
      <c r="M86" s="217">
        <v>0</v>
      </c>
      <c r="N86" s="218">
        <v>0</v>
      </c>
    </row>
    <row r="87" spans="1:14" ht="12.75" customHeight="1" x14ac:dyDescent="0.2">
      <c r="A87" s="224" t="s">
        <v>127</v>
      </c>
      <c r="B87" s="226"/>
      <c r="C87" s="226"/>
      <c r="D87" s="225"/>
      <c r="E87" s="227">
        <v>78</v>
      </c>
      <c r="F87" s="216">
        <v>0</v>
      </c>
      <c r="G87" s="217">
        <v>0</v>
      </c>
      <c r="H87" s="217">
        <v>0</v>
      </c>
      <c r="I87" s="217">
        <v>0</v>
      </c>
      <c r="J87" s="217">
        <v>0</v>
      </c>
      <c r="K87" s="217">
        <v>0</v>
      </c>
      <c r="L87" s="217">
        <v>0</v>
      </c>
      <c r="M87" s="217">
        <v>0</v>
      </c>
      <c r="N87" s="218">
        <v>0</v>
      </c>
    </row>
    <row r="88" spans="1:14" ht="17.25" customHeight="1" x14ac:dyDescent="0.2">
      <c r="A88" s="249" t="s">
        <v>128</v>
      </c>
      <c r="B88" s="251"/>
      <c r="C88" s="251"/>
      <c r="D88" s="250"/>
      <c r="E88" s="227">
        <v>79</v>
      </c>
      <c r="F88" s="216">
        <v>9</v>
      </c>
      <c r="G88" s="217">
        <v>9</v>
      </c>
      <c r="H88" s="217">
        <v>0</v>
      </c>
      <c r="I88" s="217">
        <v>0</v>
      </c>
      <c r="J88" s="217">
        <v>0</v>
      </c>
      <c r="K88" s="217">
        <v>0</v>
      </c>
      <c r="L88" s="217">
        <v>0</v>
      </c>
      <c r="M88" s="217">
        <v>0</v>
      </c>
      <c r="N88" s="218">
        <v>0</v>
      </c>
    </row>
    <row r="89" spans="1:14" ht="16.5" customHeight="1" x14ac:dyDescent="0.2">
      <c r="A89" s="224" t="s">
        <v>129</v>
      </c>
      <c r="B89" s="226"/>
      <c r="C89" s="226"/>
      <c r="D89" s="225"/>
      <c r="E89" s="227">
        <v>80</v>
      </c>
      <c r="F89" s="216">
        <v>0</v>
      </c>
      <c r="G89" s="217">
        <v>0</v>
      </c>
      <c r="H89" s="217">
        <v>0</v>
      </c>
      <c r="I89" s="217">
        <v>0</v>
      </c>
      <c r="J89" s="217">
        <v>0</v>
      </c>
      <c r="K89" s="217">
        <v>0</v>
      </c>
      <c r="L89" s="217">
        <v>0</v>
      </c>
      <c r="M89" s="217">
        <v>0</v>
      </c>
      <c r="N89" s="218">
        <v>0</v>
      </c>
    </row>
    <row r="90" spans="1:14" ht="17.25" customHeight="1" x14ac:dyDescent="0.2">
      <c r="A90" s="234" t="s">
        <v>22</v>
      </c>
      <c r="B90" s="260"/>
      <c r="C90" s="230" t="s">
        <v>130</v>
      </c>
      <c r="D90" s="231"/>
      <c r="E90" s="227">
        <v>81</v>
      </c>
      <c r="F90" s="216">
        <v>0</v>
      </c>
      <c r="G90" s="217">
        <v>0</v>
      </c>
      <c r="H90" s="217">
        <v>0</v>
      </c>
      <c r="I90" s="217">
        <v>0</v>
      </c>
      <c r="J90" s="217">
        <v>0</v>
      </c>
      <c r="K90" s="217">
        <v>0</v>
      </c>
      <c r="L90" s="217">
        <v>0</v>
      </c>
      <c r="M90" s="217">
        <v>0</v>
      </c>
      <c r="N90" s="218">
        <v>0</v>
      </c>
    </row>
    <row r="91" spans="1:14" ht="24" customHeight="1" x14ac:dyDescent="0.2">
      <c r="A91" s="236"/>
      <c r="B91" s="260"/>
      <c r="C91" s="230" t="s">
        <v>131</v>
      </c>
      <c r="D91" s="231"/>
      <c r="E91" s="227">
        <v>82</v>
      </c>
      <c r="F91" s="216">
        <v>0</v>
      </c>
      <c r="G91" s="217">
        <v>0</v>
      </c>
      <c r="H91" s="217">
        <v>0</v>
      </c>
      <c r="I91" s="217">
        <v>0</v>
      </c>
      <c r="J91" s="217">
        <v>0</v>
      </c>
      <c r="K91" s="217">
        <v>0</v>
      </c>
      <c r="L91" s="217">
        <v>0</v>
      </c>
      <c r="M91" s="217">
        <v>0</v>
      </c>
      <c r="N91" s="218">
        <v>0</v>
      </c>
    </row>
    <row r="92" spans="1:14" ht="13.5" customHeight="1" x14ac:dyDescent="0.2">
      <c r="A92" s="236"/>
      <c r="B92" s="201"/>
      <c r="C92" s="240" t="s">
        <v>132</v>
      </c>
      <c r="D92" s="241"/>
      <c r="E92" s="227">
        <v>83</v>
      </c>
      <c r="F92" s="216">
        <v>0</v>
      </c>
      <c r="G92" s="217">
        <v>0</v>
      </c>
      <c r="H92" s="217">
        <v>0</v>
      </c>
      <c r="I92" s="217">
        <v>0</v>
      </c>
      <c r="J92" s="217">
        <v>0</v>
      </c>
      <c r="K92" s="217">
        <v>0</v>
      </c>
      <c r="L92" s="217">
        <v>0</v>
      </c>
      <c r="M92" s="217">
        <v>0</v>
      </c>
      <c r="N92" s="218">
        <v>0</v>
      </c>
    </row>
    <row r="93" spans="1:14" ht="26.25" customHeight="1" x14ac:dyDescent="0.2">
      <c r="A93" s="235"/>
      <c r="B93" s="201"/>
      <c r="C93" s="240" t="s">
        <v>133</v>
      </c>
      <c r="D93" s="241"/>
      <c r="E93" s="227">
        <v>84</v>
      </c>
      <c r="F93" s="216">
        <v>0</v>
      </c>
      <c r="G93" s="217">
        <v>0</v>
      </c>
      <c r="H93" s="217">
        <v>0</v>
      </c>
      <c r="I93" s="217">
        <v>0</v>
      </c>
      <c r="J93" s="217">
        <v>0</v>
      </c>
      <c r="K93" s="217">
        <v>0</v>
      </c>
      <c r="L93" s="217">
        <v>0</v>
      </c>
      <c r="M93" s="217">
        <v>0</v>
      </c>
      <c r="N93" s="218">
        <v>0</v>
      </c>
    </row>
    <row r="94" spans="1:14" ht="14.25" customHeight="1" x14ac:dyDescent="0.2">
      <c r="A94" s="224" t="s">
        <v>134</v>
      </c>
      <c r="B94" s="226"/>
      <c r="C94" s="226"/>
      <c r="D94" s="225"/>
      <c r="E94" s="227">
        <v>85</v>
      </c>
      <c r="F94" s="216">
        <v>0</v>
      </c>
      <c r="G94" s="217">
        <v>0</v>
      </c>
      <c r="H94" s="217">
        <v>0</v>
      </c>
      <c r="I94" s="217">
        <v>0</v>
      </c>
      <c r="J94" s="217">
        <v>0</v>
      </c>
      <c r="K94" s="217">
        <v>0</v>
      </c>
      <c r="L94" s="217">
        <v>0</v>
      </c>
      <c r="M94" s="217">
        <v>0</v>
      </c>
      <c r="N94" s="218">
        <v>0</v>
      </c>
    </row>
    <row r="95" spans="1:14" ht="15.75" customHeight="1" x14ac:dyDescent="0.2">
      <c r="A95" s="234" t="s">
        <v>22</v>
      </c>
      <c r="B95" s="260"/>
      <c r="C95" s="230" t="s">
        <v>135</v>
      </c>
      <c r="D95" s="231"/>
      <c r="E95" s="227">
        <v>86</v>
      </c>
      <c r="F95" s="216">
        <v>0</v>
      </c>
      <c r="G95" s="217">
        <v>0</v>
      </c>
      <c r="H95" s="217">
        <v>0</v>
      </c>
      <c r="I95" s="217">
        <v>0</v>
      </c>
      <c r="J95" s="217">
        <v>0</v>
      </c>
      <c r="K95" s="217">
        <v>0</v>
      </c>
      <c r="L95" s="217">
        <v>0</v>
      </c>
      <c r="M95" s="217">
        <v>0</v>
      </c>
      <c r="N95" s="218">
        <v>0</v>
      </c>
    </row>
    <row r="96" spans="1:14" ht="27" customHeight="1" x14ac:dyDescent="0.2">
      <c r="A96" s="235"/>
      <c r="B96" s="260"/>
      <c r="C96" s="262" t="s">
        <v>83</v>
      </c>
      <c r="D96" s="229" t="s">
        <v>136</v>
      </c>
      <c r="E96" s="227">
        <v>87</v>
      </c>
      <c r="F96" s="216">
        <v>0</v>
      </c>
      <c r="G96" s="217">
        <v>0</v>
      </c>
      <c r="H96" s="217">
        <v>0</v>
      </c>
      <c r="I96" s="217">
        <v>0</v>
      </c>
      <c r="J96" s="217">
        <v>0</v>
      </c>
      <c r="K96" s="217">
        <v>0</v>
      </c>
      <c r="L96" s="217">
        <v>0</v>
      </c>
      <c r="M96" s="217">
        <v>0</v>
      </c>
      <c r="N96" s="218">
        <v>0</v>
      </c>
    </row>
    <row r="97" spans="1:14" ht="24.75" customHeight="1" x14ac:dyDescent="0.2">
      <c r="A97" s="224" t="s">
        <v>137</v>
      </c>
      <c r="B97" s="226"/>
      <c r="C97" s="226"/>
      <c r="D97" s="225"/>
      <c r="E97" s="227">
        <v>88</v>
      </c>
      <c r="F97" s="216">
        <v>0</v>
      </c>
      <c r="G97" s="217">
        <v>0</v>
      </c>
      <c r="H97" s="217">
        <v>0</v>
      </c>
      <c r="I97" s="217">
        <v>0</v>
      </c>
      <c r="J97" s="217">
        <v>0</v>
      </c>
      <c r="K97" s="217">
        <v>0</v>
      </c>
      <c r="L97" s="217">
        <v>0</v>
      </c>
      <c r="M97" s="217">
        <v>0</v>
      </c>
      <c r="N97" s="218">
        <v>0</v>
      </c>
    </row>
    <row r="98" spans="1:14" ht="14.25" customHeight="1" x14ac:dyDescent="0.2">
      <c r="A98" s="263" t="s">
        <v>138</v>
      </c>
      <c r="B98" s="232"/>
      <c r="C98" s="232"/>
      <c r="D98" s="231"/>
      <c r="E98" s="227">
        <v>89</v>
      </c>
      <c r="F98" s="216">
        <v>0</v>
      </c>
      <c r="G98" s="217">
        <v>0</v>
      </c>
      <c r="H98" s="217">
        <v>0</v>
      </c>
      <c r="I98" s="217">
        <v>0</v>
      </c>
      <c r="J98" s="217">
        <v>0</v>
      </c>
      <c r="K98" s="217">
        <v>0</v>
      </c>
      <c r="L98" s="217">
        <v>0</v>
      </c>
      <c r="M98" s="217">
        <v>0</v>
      </c>
      <c r="N98" s="218">
        <v>0</v>
      </c>
    </row>
    <row r="99" spans="1:14" ht="14.25" customHeight="1" thickBot="1" x14ac:dyDescent="0.25">
      <c r="A99" s="264" t="s">
        <v>139</v>
      </c>
      <c r="B99" s="266"/>
      <c r="C99" s="266"/>
      <c r="D99" s="265"/>
      <c r="E99" s="267">
        <v>90</v>
      </c>
      <c r="F99" s="268">
        <f t="shared" ref="F99:N99" si="0">SUM(F57:F98,F9:F55)</f>
        <v>200</v>
      </c>
      <c r="G99" s="268">
        <f t="shared" si="0"/>
        <v>153</v>
      </c>
      <c r="H99" s="268">
        <f t="shared" si="0"/>
        <v>8</v>
      </c>
      <c r="I99" s="268">
        <f t="shared" si="0"/>
        <v>0</v>
      </c>
      <c r="J99" s="268">
        <f t="shared" si="0"/>
        <v>5</v>
      </c>
      <c r="K99" s="268">
        <f t="shared" si="0"/>
        <v>0</v>
      </c>
      <c r="L99" s="268">
        <f t="shared" si="0"/>
        <v>3</v>
      </c>
      <c r="M99" s="268">
        <f t="shared" si="0"/>
        <v>0</v>
      </c>
      <c r="N99" s="268">
        <f t="shared" si="0"/>
        <v>0</v>
      </c>
    </row>
    <row r="100" spans="1:14" ht="27" customHeight="1" x14ac:dyDescent="0.2">
      <c r="A100" s="185"/>
    </row>
    <row r="101" spans="1:14" ht="25.5" customHeight="1" x14ac:dyDescent="0.2">
      <c r="A101" s="185"/>
    </row>
    <row r="102" spans="1:14" ht="15.75" customHeight="1" x14ac:dyDescent="0.2">
      <c r="A102" s="185"/>
    </row>
    <row r="103" spans="1:14" ht="14.25" customHeight="1" x14ac:dyDescent="0.2">
      <c r="A103" s="185"/>
    </row>
    <row r="104" spans="1:14" ht="15.75" customHeight="1" x14ac:dyDescent="0.2">
      <c r="A104" s="185"/>
    </row>
    <row r="105" spans="1:14" ht="16.5" customHeight="1" x14ac:dyDescent="0.2">
      <c r="A105" s="185"/>
    </row>
    <row r="106" spans="1:14" ht="15" customHeight="1" x14ac:dyDescent="0.2">
      <c r="A106" s="185"/>
    </row>
    <row r="107" spans="1:14" ht="15.75" customHeight="1" x14ac:dyDescent="0.2">
      <c r="A107" s="185"/>
    </row>
    <row r="108" spans="1:14" ht="27" customHeight="1" x14ac:dyDescent="0.2">
      <c r="A108" s="185"/>
    </row>
    <row r="109" spans="1:14" ht="27" customHeight="1" x14ac:dyDescent="0.2">
      <c r="A109" s="185"/>
    </row>
    <row r="110" spans="1:14" ht="15" customHeight="1" x14ac:dyDescent="0.2">
      <c r="A110" s="185"/>
    </row>
    <row r="111" spans="1:14" ht="15" customHeight="1" x14ac:dyDescent="0.2">
      <c r="A111" s="185"/>
    </row>
    <row r="112" spans="1:14" ht="14.25" customHeight="1" x14ac:dyDescent="0.2">
      <c r="A112" s="185"/>
    </row>
    <row r="113" spans="1:1" ht="13.5" customHeight="1" x14ac:dyDescent="0.2">
      <c r="A113" s="185"/>
    </row>
    <row r="114" spans="1:1" ht="15" customHeight="1" x14ac:dyDescent="0.2">
      <c r="A114" s="185"/>
    </row>
    <row r="115" spans="1:1" ht="14.25" customHeight="1" x14ac:dyDescent="0.2">
      <c r="A115" s="185"/>
    </row>
    <row r="116" spans="1:1" ht="25.5" customHeight="1" x14ac:dyDescent="0.2">
      <c r="A116" s="185"/>
    </row>
    <row r="117" spans="1:1" ht="49.5" customHeight="1" x14ac:dyDescent="0.2">
      <c r="A117" s="185"/>
    </row>
    <row r="118" spans="1:1" ht="15" customHeight="1" x14ac:dyDescent="0.2">
      <c r="A118" s="185"/>
    </row>
    <row r="119" spans="1:1" ht="24" customHeight="1" x14ac:dyDescent="0.2">
      <c r="A119" s="185"/>
    </row>
    <row r="120" spans="1:1" ht="15.75" customHeight="1" x14ac:dyDescent="0.2">
      <c r="A120" s="185"/>
    </row>
    <row r="121" spans="1:1" ht="15.75" customHeight="1" x14ac:dyDescent="0.2">
      <c r="A121" s="185"/>
    </row>
    <row r="122" spans="1:1" ht="23.25" customHeight="1" x14ac:dyDescent="0.2">
      <c r="A122" s="185"/>
    </row>
    <row r="123" spans="1:1" ht="15" customHeight="1" x14ac:dyDescent="0.2">
      <c r="A123" s="185"/>
    </row>
    <row r="124" spans="1:1" ht="24" customHeight="1" x14ac:dyDescent="0.2">
      <c r="A124" s="185"/>
    </row>
    <row r="125" spans="1:1" ht="16.5" customHeight="1" x14ac:dyDescent="0.2">
      <c r="A125" s="185"/>
    </row>
    <row r="126" spans="1:1" ht="27" customHeight="1" x14ac:dyDescent="0.2">
      <c r="A126" s="185"/>
    </row>
    <row r="127" spans="1:1" ht="27" customHeight="1" x14ac:dyDescent="0.2">
      <c r="A127" s="185"/>
    </row>
    <row r="128" spans="1:1" ht="17.25" customHeight="1" x14ac:dyDescent="0.2">
      <c r="A128" s="185"/>
    </row>
    <row r="129" spans="1:5" ht="18.75" customHeight="1" x14ac:dyDescent="0.2">
      <c r="A129" s="185"/>
    </row>
    <row r="130" spans="1:5" ht="26.25" customHeight="1" x14ac:dyDescent="0.2">
      <c r="A130" s="185"/>
    </row>
    <row r="131" spans="1:5" ht="18.75" customHeight="1" x14ac:dyDescent="0.2">
      <c r="A131" s="185"/>
    </row>
    <row r="132" spans="1:5" ht="16.5" customHeight="1" x14ac:dyDescent="0.2">
      <c r="A132" s="185"/>
    </row>
    <row r="133" spans="1:5" ht="15" customHeight="1" x14ac:dyDescent="0.2">
      <c r="A133" s="185"/>
    </row>
    <row r="134" spans="1:5" ht="15.75" customHeight="1" x14ac:dyDescent="0.2">
      <c r="A134" s="185"/>
    </row>
    <row r="135" spans="1:5" ht="27" customHeight="1" x14ac:dyDescent="0.2">
      <c r="A135" s="185"/>
    </row>
    <row r="136" spans="1:5" s="269" customFormat="1" ht="17.25" customHeight="1" x14ac:dyDescent="0.2">
      <c r="A136" s="184"/>
      <c r="E136" s="183"/>
    </row>
    <row r="137" spans="1:5" s="269" customFormat="1" ht="17.25" customHeight="1" x14ac:dyDescent="0.2">
      <c r="A137" s="184"/>
      <c r="E137" s="183"/>
    </row>
    <row r="138" spans="1:5" ht="14.25" customHeight="1" x14ac:dyDescent="0.2"/>
    <row r="139" spans="1:5" ht="15" customHeight="1" x14ac:dyDescent="0.2"/>
    <row r="140" spans="1:5" ht="15" customHeight="1" x14ac:dyDescent="0.2"/>
    <row r="141" spans="1:5" ht="16.5" customHeight="1" x14ac:dyDescent="0.2"/>
    <row r="142" spans="1:5" ht="27" customHeight="1" x14ac:dyDescent="0.2"/>
    <row r="143" spans="1:5" ht="27" customHeight="1" x14ac:dyDescent="0.2"/>
    <row r="144" spans="1:5" ht="27" customHeight="1" x14ac:dyDescent="0.2"/>
    <row r="145" ht="27" customHeight="1" x14ac:dyDescent="0.2"/>
    <row r="146" ht="15.75" customHeight="1" x14ac:dyDescent="0.2"/>
    <row r="147" ht="18.75" customHeight="1" x14ac:dyDescent="0.2"/>
    <row r="148" ht="24.75" customHeight="1" x14ac:dyDescent="0.2"/>
    <row r="149" ht="18.75" customHeight="1" x14ac:dyDescent="0.2"/>
    <row r="150" ht="17.25" customHeight="1" x14ac:dyDescent="0.2"/>
    <row r="151" ht="24.75" customHeight="1" x14ac:dyDescent="0.2"/>
    <row r="152" ht="27" customHeight="1" x14ac:dyDescent="0.2"/>
    <row r="153" ht="27" customHeight="1" x14ac:dyDescent="0.2"/>
    <row r="154" ht="27" customHeight="1" x14ac:dyDescent="0.2"/>
    <row r="155" ht="27" customHeight="1" x14ac:dyDescent="0.2"/>
    <row r="156" ht="27" customHeight="1" x14ac:dyDescent="0.2"/>
    <row r="157" ht="15.75" customHeight="1" x14ac:dyDescent="0.2"/>
    <row r="158" ht="15.75" customHeight="1" x14ac:dyDescent="0.2"/>
    <row r="159" ht="15.75" customHeight="1" x14ac:dyDescent="0.2"/>
    <row r="160" ht="27" customHeight="1" x14ac:dyDescent="0.2"/>
    <row r="161" spans="1:1" ht="18.75" customHeight="1" x14ac:dyDescent="0.2"/>
    <row r="162" spans="1:1" ht="14.25" customHeight="1" x14ac:dyDescent="0.2"/>
    <row r="163" spans="1:1" ht="21" customHeight="1" x14ac:dyDescent="0.2"/>
    <row r="164" spans="1:1" ht="19.5" customHeight="1" x14ac:dyDescent="0.2"/>
    <row r="165" spans="1:1" ht="18.75" customHeight="1" x14ac:dyDescent="0.2"/>
    <row r="166" spans="1:1" ht="27" customHeight="1" x14ac:dyDescent="0.2"/>
    <row r="167" spans="1:1" ht="27" customHeight="1" x14ac:dyDescent="0.2"/>
    <row r="168" spans="1:1" ht="18" customHeight="1" x14ac:dyDescent="0.2">
      <c r="A168" s="185"/>
    </row>
    <row r="169" spans="1:1" ht="12.75" customHeight="1" x14ac:dyDescent="0.2">
      <c r="A169" s="185"/>
    </row>
    <row r="170" spans="1:1" ht="12.75" customHeight="1" x14ac:dyDescent="0.2">
      <c r="A170" s="185"/>
    </row>
    <row r="171" spans="1:1" s="46" customFormat="1" ht="12.75" customHeight="1" x14ac:dyDescent="0.2"/>
    <row r="172" spans="1:1" x14ac:dyDescent="0.2">
      <c r="A172" s="185"/>
    </row>
    <row r="173" spans="1:1" ht="12.75" customHeight="1" x14ac:dyDescent="0.2">
      <c r="A173" s="185"/>
    </row>
    <row r="175" spans="1:1" ht="12.75" customHeight="1" x14ac:dyDescent="0.2"/>
    <row r="176" spans="1:1" x14ac:dyDescent="0.2">
      <c r="A176" s="185"/>
    </row>
    <row r="177" spans="1:1" ht="12.75" customHeight="1" x14ac:dyDescent="0.2">
      <c r="A177" s="185"/>
    </row>
    <row r="178" spans="1:1" ht="12.75" customHeight="1" x14ac:dyDescent="0.2">
      <c r="A178" s="185"/>
    </row>
    <row r="179" spans="1:1" ht="12.75" customHeight="1" x14ac:dyDescent="0.2"/>
    <row r="180" spans="1:1" ht="12.75" customHeight="1" x14ac:dyDescent="0.2"/>
    <row r="181" spans="1:1" ht="12.75" customHeight="1" x14ac:dyDescent="0.2">
      <c r="A181" s="185"/>
    </row>
    <row r="182" spans="1:1" ht="12.75" customHeight="1" x14ac:dyDescent="0.2">
      <c r="A182" s="185"/>
    </row>
    <row r="183" spans="1:1" ht="12.75" customHeight="1" x14ac:dyDescent="0.2">
      <c r="A183" s="185"/>
    </row>
    <row r="184" spans="1:1" ht="12.75" customHeight="1" x14ac:dyDescent="0.2">
      <c r="A184" s="185"/>
    </row>
    <row r="185" spans="1:1" ht="24" customHeight="1" x14ac:dyDescent="0.2">
      <c r="A185" s="185"/>
    </row>
    <row r="186" spans="1:1" ht="24" customHeight="1" x14ac:dyDescent="0.2">
      <c r="A186" s="185"/>
    </row>
    <row r="187" spans="1:1" ht="12.75" customHeight="1" x14ac:dyDescent="0.2">
      <c r="A187" s="185"/>
    </row>
    <row r="188" spans="1:1" ht="25.5" customHeight="1" x14ac:dyDescent="0.2">
      <c r="A188" s="185"/>
    </row>
    <row r="189" spans="1:1" ht="24" customHeight="1" x14ac:dyDescent="0.2">
      <c r="A189" s="185"/>
    </row>
    <row r="190" spans="1:1" ht="23.25" customHeight="1" x14ac:dyDescent="0.2">
      <c r="A190" s="185"/>
    </row>
    <row r="191" spans="1:1" ht="15" customHeight="1" x14ac:dyDescent="0.2">
      <c r="A191" s="185"/>
    </row>
    <row r="192" spans="1:1" ht="26.25" customHeight="1" x14ac:dyDescent="0.2">
      <c r="A192" s="185"/>
    </row>
    <row r="193" spans="1:4" ht="14.25" customHeight="1" x14ac:dyDescent="0.2">
      <c r="A193" s="185"/>
    </row>
    <row r="194" spans="1:4" ht="12.75" customHeight="1" x14ac:dyDescent="0.2">
      <c r="A194" s="185"/>
    </row>
    <row r="195" spans="1:4" ht="12.75" customHeight="1" x14ac:dyDescent="0.2">
      <c r="A195" s="185"/>
    </row>
    <row r="196" spans="1:4" ht="12.75" customHeight="1" x14ac:dyDescent="0.2">
      <c r="A196" s="185"/>
    </row>
    <row r="197" spans="1:4" ht="12.75" customHeight="1" x14ac:dyDescent="0.2">
      <c r="A197" s="185"/>
    </row>
    <row r="198" spans="1:4" ht="38.25" customHeight="1" x14ac:dyDescent="0.2">
      <c r="A198" s="185"/>
    </row>
    <row r="199" spans="1:4" ht="27" customHeight="1" x14ac:dyDescent="0.2">
      <c r="A199" s="185"/>
    </row>
    <row r="200" spans="1:4" ht="15" customHeight="1" x14ac:dyDescent="0.2">
      <c r="A200" s="185"/>
    </row>
    <row r="201" spans="1:4" ht="26.25" customHeight="1" x14ac:dyDescent="0.2">
      <c r="A201" s="185"/>
    </row>
    <row r="202" spans="1:4" ht="12.75" customHeight="1" x14ac:dyDescent="0.2">
      <c r="A202" s="185"/>
    </row>
    <row r="203" spans="1:4" ht="29.25" customHeight="1" x14ac:dyDescent="0.2">
      <c r="A203" s="184"/>
      <c r="B203" s="269"/>
      <c r="C203" s="269"/>
      <c r="D203" s="269"/>
    </row>
    <row r="204" spans="1:4" ht="15.75" customHeight="1" x14ac:dyDescent="0.2">
      <c r="A204" s="184"/>
      <c r="B204" s="269"/>
      <c r="C204" s="269"/>
      <c r="D204" s="269"/>
    </row>
    <row r="205" spans="1:4" ht="37.5" customHeight="1" x14ac:dyDescent="0.2">
      <c r="A205" s="184"/>
      <c r="B205" s="269"/>
      <c r="C205" s="269"/>
      <c r="D205" s="269"/>
    </row>
    <row r="206" spans="1:4" ht="24.75" customHeight="1" x14ac:dyDescent="0.2">
      <c r="A206" s="184"/>
      <c r="B206" s="269"/>
      <c r="C206" s="269"/>
      <c r="D206" s="269"/>
    </row>
    <row r="207" spans="1:4" ht="13.5" customHeight="1" x14ac:dyDescent="0.2">
      <c r="A207" s="184"/>
      <c r="B207" s="269"/>
      <c r="C207" s="269"/>
      <c r="D207" s="269"/>
    </row>
    <row r="208" spans="1:4" ht="15" customHeight="1" x14ac:dyDescent="0.2">
      <c r="A208" s="184"/>
      <c r="B208" s="269"/>
      <c r="C208" s="269"/>
      <c r="D208" s="269"/>
    </row>
    <row r="209" spans="1:4" ht="15.75" customHeight="1" x14ac:dyDescent="0.2">
      <c r="A209" s="184"/>
      <c r="B209" s="269"/>
      <c r="C209" s="269"/>
      <c r="D209" s="269"/>
    </row>
    <row r="210" spans="1:4" ht="15.75" customHeight="1" x14ac:dyDescent="0.2">
      <c r="A210" s="184"/>
      <c r="B210" s="269"/>
      <c r="C210" s="269"/>
      <c r="D210" s="269"/>
    </row>
    <row r="211" spans="1:4" ht="26.25" customHeight="1" x14ac:dyDescent="0.2">
      <c r="A211" s="184"/>
      <c r="B211" s="269"/>
      <c r="C211" s="269"/>
      <c r="D211" s="269"/>
    </row>
    <row r="212" spans="1:4" ht="15" customHeight="1" x14ac:dyDescent="0.2">
      <c r="A212" s="184"/>
      <c r="B212" s="269"/>
      <c r="C212" s="269"/>
      <c r="D212" s="269"/>
    </row>
    <row r="213" spans="1:4" ht="24" customHeight="1" x14ac:dyDescent="0.2">
      <c r="A213" s="184"/>
      <c r="B213" s="269"/>
      <c r="C213" s="269"/>
      <c r="D213" s="269"/>
    </row>
    <row r="214" spans="1:4" x14ac:dyDescent="0.2">
      <c r="A214" s="185"/>
    </row>
    <row r="215" spans="1:4" ht="12.75" customHeight="1" x14ac:dyDescent="0.2">
      <c r="A215" s="185"/>
    </row>
    <row r="216" spans="1:4" ht="12.75" customHeight="1" x14ac:dyDescent="0.2">
      <c r="A216" s="185"/>
    </row>
    <row r="217" spans="1:4" ht="15" customHeight="1" x14ac:dyDescent="0.2">
      <c r="A217" s="185"/>
    </row>
    <row r="218" spans="1:4" ht="26.25" customHeight="1" x14ac:dyDescent="0.2">
      <c r="A218" s="185"/>
    </row>
    <row r="219" spans="1:4" ht="12.75" customHeight="1" x14ac:dyDescent="0.2">
      <c r="A219" s="185"/>
    </row>
    <row r="220" spans="1:4" ht="24" customHeight="1" x14ac:dyDescent="0.2">
      <c r="A220" s="185"/>
    </row>
    <row r="221" spans="1:4" x14ac:dyDescent="0.2">
      <c r="A221" s="185"/>
    </row>
    <row r="222" spans="1:4" x14ac:dyDescent="0.2">
      <c r="A222" s="185"/>
    </row>
    <row r="223" spans="1:4" ht="13.5" customHeight="1" x14ac:dyDescent="0.2">
      <c r="A223" s="185"/>
    </row>
    <row r="224" spans="1:4" x14ac:dyDescent="0.2">
      <c r="A224" s="185"/>
    </row>
    <row r="225" spans="1:1" x14ac:dyDescent="0.2">
      <c r="A225" s="185"/>
    </row>
    <row r="226" spans="1:1" ht="12.75" customHeight="1" x14ac:dyDescent="0.2"/>
    <row r="227" spans="1:1" ht="12.75" customHeight="1" x14ac:dyDescent="0.2"/>
    <row r="228" spans="1:1" ht="12.75" customHeight="1" x14ac:dyDescent="0.2"/>
    <row r="229" spans="1:1" ht="12.75" customHeight="1" x14ac:dyDescent="0.2"/>
    <row r="230" spans="1:1" ht="12.75" customHeight="1" x14ac:dyDescent="0.2"/>
    <row r="231" spans="1:1" ht="12.75" customHeight="1" x14ac:dyDescent="0.2"/>
    <row r="232" spans="1:1" ht="12.75" customHeight="1" x14ac:dyDescent="0.2"/>
    <row r="233" spans="1:1" ht="12.75" customHeight="1" x14ac:dyDescent="0.2"/>
    <row r="234" spans="1:1" ht="12.75" customHeight="1" x14ac:dyDescent="0.2"/>
    <row r="235" spans="1:1" ht="12.75" customHeight="1" x14ac:dyDescent="0.2"/>
    <row r="236" spans="1:1" ht="12.75" customHeight="1" x14ac:dyDescent="0.2"/>
    <row r="237" spans="1:1" ht="12.75" customHeight="1" x14ac:dyDescent="0.2"/>
    <row r="238" spans="1:1" ht="12.75" customHeight="1" x14ac:dyDescent="0.2"/>
    <row r="239" spans="1:1" ht="12.75" customHeight="1" x14ac:dyDescent="0.2"/>
    <row r="240" spans="1:1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94" spans="4:14" x14ac:dyDescent="0.2">
      <c r="D294" s="269"/>
      <c r="E294" s="183"/>
      <c r="F294" s="269"/>
      <c r="G294" s="184"/>
      <c r="H294" s="184"/>
      <c r="I294" s="184"/>
      <c r="J294" s="184"/>
      <c r="K294" s="184"/>
      <c r="L294" s="184"/>
      <c r="M294" s="184"/>
      <c r="N294" s="184"/>
    </row>
    <row r="295" spans="4:14" x14ac:dyDescent="0.2">
      <c r="D295" s="269"/>
      <c r="E295" s="183"/>
      <c r="F295" s="269"/>
      <c r="G295" s="184"/>
      <c r="H295" s="184"/>
      <c r="I295" s="184"/>
      <c r="J295" s="184"/>
      <c r="K295" s="184"/>
      <c r="L295" s="184"/>
      <c r="M295" s="184"/>
      <c r="N295" s="184"/>
    </row>
    <row r="296" spans="4:14" x14ac:dyDescent="0.2">
      <c r="D296" s="269"/>
      <c r="E296" s="183"/>
      <c r="F296" s="269"/>
      <c r="G296" s="184"/>
      <c r="H296" s="184"/>
      <c r="I296" s="184"/>
      <c r="J296" s="184"/>
      <c r="K296" s="184"/>
      <c r="L296" s="184"/>
      <c r="M296" s="184"/>
      <c r="N296" s="184"/>
    </row>
    <row r="297" spans="4:14" x14ac:dyDescent="0.2">
      <c r="D297" s="269"/>
      <c r="E297" s="183"/>
      <c r="F297" s="269"/>
      <c r="G297" s="184"/>
      <c r="H297" s="184"/>
      <c r="I297" s="184"/>
      <c r="J297" s="184"/>
      <c r="K297" s="184"/>
      <c r="L297" s="184"/>
      <c r="M297" s="184"/>
      <c r="N297" s="184"/>
    </row>
    <row r="298" spans="4:14" x14ac:dyDescent="0.2">
      <c r="D298" s="269"/>
      <c r="E298" s="183"/>
      <c r="F298" s="269"/>
      <c r="G298" s="184"/>
      <c r="H298" s="184"/>
      <c r="I298" s="184"/>
      <c r="J298" s="184"/>
      <c r="K298" s="184"/>
      <c r="L298" s="184"/>
      <c r="M298" s="184"/>
      <c r="N298" s="184"/>
    </row>
    <row r="299" spans="4:14" x14ac:dyDescent="0.2">
      <c r="D299" s="269"/>
      <c r="E299" s="183"/>
      <c r="F299" s="269"/>
      <c r="G299" s="184"/>
      <c r="H299" s="184"/>
      <c r="I299" s="184"/>
      <c r="J299" s="184"/>
      <c r="K299" s="184"/>
      <c r="L299" s="184"/>
      <c r="M299" s="184"/>
      <c r="N299" s="184"/>
    </row>
    <row r="300" spans="4:14" x14ac:dyDescent="0.2">
      <c r="D300" s="269"/>
      <c r="E300" s="183"/>
      <c r="F300" s="269"/>
      <c r="G300" s="184"/>
      <c r="H300" s="184"/>
      <c r="I300" s="184"/>
      <c r="J300" s="184"/>
      <c r="K300" s="184"/>
      <c r="L300" s="184"/>
      <c r="M300" s="184"/>
      <c r="N300" s="184"/>
    </row>
    <row r="301" spans="4:14" x14ac:dyDescent="0.2">
      <c r="D301" s="269"/>
      <c r="E301" s="183"/>
      <c r="F301" s="269"/>
      <c r="G301" s="184"/>
      <c r="H301" s="184"/>
      <c r="I301" s="184"/>
      <c r="J301" s="184"/>
      <c r="K301" s="184"/>
      <c r="L301" s="184"/>
      <c r="M301" s="184"/>
      <c r="N301" s="184"/>
    </row>
    <row r="302" spans="4:14" x14ac:dyDescent="0.2">
      <c r="D302" s="269"/>
      <c r="E302" s="183"/>
      <c r="F302" s="269"/>
      <c r="G302" s="184"/>
      <c r="H302" s="184"/>
      <c r="I302" s="184"/>
      <c r="J302" s="184"/>
      <c r="K302" s="184"/>
      <c r="L302" s="184"/>
      <c r="M302" s="184"/>
      <c r="N302" s="184"/>
    </row>
    <row r="303" spans="4:14" x14ac:dyDescent="0.2">
      <c r="D303" s="269"/>
      <c r="E303" s="183"/>
      <c r="F303" s="269"/>
      <c r="G303" s="184"/>
      <c r="H303" s="184"/>
      <c r="I303" s="184"/>
      <c r="J303" s="184"/>
      <c r="K303" s="184"/>
      <c r="L303" s="184"/>
      <c r="M303" s="184"/>
      <c r="N303" s="184"/>
    </row>
    <row r="304" spans="4:14" x14ac:dyDescent="0.2">
      <c r="D304" s="269"/>
      <c r="E304" s="183"/>
      <c r="F304" s="269"/>
      <c r="G304" s="184"/>
      <c r="H304" s="184"/>
      <c r="I304" s="184"/>
      <c r="J304" s="184"/>
      <c r="K304" s="184"/>
      <c r="L304" s="184"/>
      <c r="M304" s="184"/>
      <c r="N304" s="184"/>
    </row>
    <row r="305" spans="4:14" x14ac:dyDescent="0.2">
      <c r="D305" s="269"/>
      <c r="E305" s="183"/>
      <c r="F305" s="269"/>
      <c r="G305" s="184"/>
      <c r="H305" s="184"/>
      <c r="I305" s="184"/>
      <c r="J305" s="184"/>
      <c r="K305" s="184"/>
      <c r="L305" s="184"/>
      <c r="M305" s="184"/>
      <c r="N305" s="184"/>
    </row>
    <row r="306" spans="4:14" x14ac:dyDescent="0.2">
      <c r="D306" s="269"/>
      <c r="E306" s="183"/>
      <c r="F306" s="269"/>
      <c r="G306" s="184"/>
      <c r="H306" s="184"/>
      <c r="I306" s="184"/>
      <c r="J306" s="184"/>
      <c r="K306" s="184"/>
      <c r="L306" s="184"/>
      <c r="M306" s="184"/>
      <c r="N306" s="184"/>
    </row>
    <row r="307" spans="4:14" x14ac:dyDescent="0.2">
      <c r="D307" s="269"/>
      <c r="E307" s="183"/>
      <c r="F307" s="269"/>
      <c r="G307" s="184"/>
      <c r="H307" s="184"/>
      <c r="I307" s="184"/>
      <c r="J307" s="184"/>
      <c r="K307" s="184"/>
      <c r="L307" s="184"/>
      <c r="M307" s="184"/>
      <c r="N307" s="184"/>
    </row>
    <row r="308" spans="4:14" x14ac:dyDescent="0.2">
      <c r="D308" s="269"/>
      <c r="E308" s="183"/>
      <c r="F308" s="269"/>
      <c r="G308" s="184"/>
      <c r="H308" s="184"/>
      <c r="I308" s="184"/>
      <c r="J308" s="184"/>
      <c r="K308" s="184"/>
      <c r="L308" s="184"/>
      <c r="M308" s="184"/>
      <c r="N308" s="184"/>
    </row>
    <row r="309" spans="4:14" x14ac:dyDescent="0.2">
      <c r="D309" s="269"/>
      <c r="E309" s="183"/>
      <c r="F309" s="269"/>
      <c r="G309" s="184"/>
      <c r="H309" s="184"/>
      <c r="I309" s="184"/>
      <c r="J309" s="184"/>
      <c r="K309" s="184"/>
      <c r="L309" s="184"/>
      <c r="M309" s="184"/>
      <c r="N309" s="184"/>
    </row>
    <row r="310" spans="4:14" x14ac:dyDescent="0.2">
      <c r="D310" s="269"/>
      <c r="E310" s="183"/>
      <c r="F310" s="269"/>
      <c r="G310" s="184"/>
      <c r="H310" s="184"/>
      <c r="I310" s="184"/>
      <c r="J310" s="184"/>
      <c r="K310" s="184"/>
      <c r="L310" s="184"/>
      <c r="M310" s="184"/>
      <c r="N310" s="184"/>
    </row>
    <row r="311" spans="4:14" x14ac:dyDescent="0.2">
      <c r="D311" s="269"/>
      <c r="E311" s="183"/>
      <c r="F311" s="269"/>
      <c r="G311" s="184"/>
      <c r="H311" s="184"/>
      <c r="I311" s="184"/>
      <c r="J311" s="184"/>
      <c r="K311" s="184"/>
      <c r="L311" s="184"/>
      <c r="M311" s="184"/>
      <c r="N311" s="184"/>
    </row>
    <row r="312" spans="4:14" x14ac:dyDescent="0.2">
      <c r="D312" s="269"/>
      <c r="E312" s="183"/>
      <c r="F312" s="269"/>
      <c r="G312" s="184"/>
      <c r="H312" s="184"/>
      <c r="I312" s="184"/>
      <c r="J312" s="184"/>
      <c r="K312" s="184"/>
      <c r="L312" s="184"/>
      <c r="M312" s="184"/>
      <c r="N312" s="184"/>
    </row>
    <row r="313" spans="4:14" x14ac:dyDescent="0.2">
      <c r="D313" s="269"/>
      <c r="E313" s="183"/>
      <c r="F313" s="269"/>
      <c r="G313" s="184"/>
      <c r="H313" s="184"/>
      <c r="I313" s="184"/>
      <c r="J313" s="184"/>
      <c r="K313" s="184"/>
      <c r="L313" s="184"/>
      <c r="M313" s="184"/>
      <c r="N313" s="184"/>
    </row>
    <row r="314" spans="4:14" x14ac:dyDescent="0.2">
      <c r="D314" s="269"/>
      <c r="E314" s="183"/>
      <c r="F314" s="269"/>
      <c r="G314" s="184"/>
      <c r="H314" s="184"/>
      <c r="I314" s="184"/>
      <c r="J314" s="184"/>
      <c r="K314" s="184"/>
      <c r="L314" s="184"/>
      <c r="M314" s="184"/>
      <c r="N314" s="184"/>
    </row>
    <row r="315" spans="4:14" x14ac:dyDescent="0.2">
      <c r="D315" s="269"/>
      <c r="E315" s="183"/>
      <c r="F315" s="269"/>
      <c r="G315" s="184"/>
      <c r="H315" s="184"/>
      <c r="I315" s="184"/>
      <c r="J315" s="184"/>
      <c r="K315" s="184"/>
      <c r="L315" s="184"/>
      <c r="M315" s="184"/>
      <c r="N315" s="184"/>
    </row>
    <row r="316" spans="4:14" x14ac:dyDescent="0.2">
      <c r="D316" s="269"/>
      <c r="E316" s="183"/>
      <c r="F316" s="269"/>
      <c r="G316" s="184"/>
      <c r="H316" s="184"/>
      <c r="I316" s="184"/>
      <c r="J316" s="184"/>
      <c r="K316" s="184"/>
      <c r="L316" s="184"/>
      <c r="M316" s="184"/>
      <c r="N316" s="184"/>
    </row>
    <row r="317" spans="4:14" x14ac:dyDescent="0.2">
      <c r="D317" s="269"/>
      <c r="E317" s="183"/>
      <c r="F317" s="269"/>
      <c r="G317" s="184"/>
      <c r="H317" s="184"/>
      <c r="I317" s="184"/>
      <c r="J317" s="184"/>
      <c r="K317" s="184"/>
      <c r="L317" s="184"/>
      <c r="M317" s="184"/>
      <c r="N317" s="184"/>
    </row>
    <row r="318" spans="4:14" x14ac:dyDescent="0.2">
      <c r="D318" s="269"/>
      <c r="E318" s="183"/>
      <c r="F318" s="269"/>
      <c r="G318" s="184"/>
      <c r="H318" s="184"/>
      <c r="I318" s="184"/>
      <c r="J318" s="184"/>
      <c r="K318" s="184"/>
      <c r="L318" s="184"/>
      <c r="M318" s="184"/>
      <c r="N318" s="184"/>
    </row>
    <row r="319" spans="4:14" x14ac:dyDescent="0.2">
      <c r="D319" s="269"/>
      <c r="E319" s="183"/>
      <c r="F319" s="269"/>
      <c r="G319" s="184"/>
      <c r="H319" s="184"/>
      <c r="I319" s="184"/>
      <c r="J319" s="184"/>
      <c r="K319" s="184"/>
      <c r="L319" s="184"/>
      <c r="M319" s="184"/>
      <c r="N319" s="184"/>
    </row>
    <row r="320" spans="4:14" x14ac:dyDescent="0.2">
      <c r="D320" s="269"/>
      <c r="E320" s="183"/>
      <c r="F320" s="269"/>
      <c r="G320" s="184"/>
      <c r="H320" s="184"/>
      <c r="I320" s="184"/>
      <c r="J320" s="184"/>
      <c r="K320" s="184"/>
      <c r="L320" s="184"/>
      <c r="M320" s="184"/>
      <c r="N320" s="184"/>
    </row>
    <row r="321" spans="4:14" x14ac:dyDescent="0.2">
      <c r="D321" s="269"/>
      <c r="E321" s="183"/>
      <c r="F321" s="269"/>
      <c r="G321" s="184"/>
      <c r="H321" s="184"/>
      <c r="I321" s="184"/>
      <c r="J321" s="184"/>
      <c r="K321" s="184"/>
      <c r="L321" s="184"/>
      <c r="M321" s="184"/>
      <c r="N321" s="184"/>
    </row>
    <row r="322" spans="4:14" x14ac:dyDescent="0.2">
      <c r="D322" s="269"/>
      <c r="E322" s="183"/>
      <c r="F322" s="269"/>
      <c r="G322" s="184"/>
      <c r="H322" s="184"/>
      <c r="I322" s="184"/>
      <c r="J322" s="184"/>
      <c r="K322" s="184"/>
      <c r="L322" s="184"/>
      <c r="M322" s="184"/>
      <c r="N322" s="184"/>
    </row>
    <row r="323" spans="4:14" x14ac:dyDescent="0.2">
      <c r="D323" s="269"/>
      <c r="E323" s="183"/>
      <c r="F323" s="269"/>
      <c r="G323" s="184"/>
      <c r="H323" s="184"/>
      <c r="I323" s="184"/>
      <c r="J323" s="184"/>
      <c r="K323" s="184"/>
      <c r="L323" s="184"/>
      <c r="M323" s="184"/>
      <c r="N323" s="184"/>
    </row>
    <row r="324" spans="4:14" x14ac:dyDescent="0.2">
      <c r="D324" s="269"/>
      <c r="E324" s="183"/>
      <c r="F324" s="269"/>
      <c r="G324" s="184"/>
      <c r="H324" s="184"/>
      <c r="I324" s="184"/>
      <c r="J324" s="184"/>
      <c r="K324" s="184"/>
      <c r="L324" s="184"/>
      <c r="M324" s="184"/>
      <c r="N324" s="184"/>
    </row>
    <row r="325" spans="4:14" x14ac:dyDescent="0.2">
      <c r="D325" s="269"/>
      <c r="E325" s="183"/>
      <c r="F325" s="269"/>
      <c r="G325" s="184"/>
      <c r="H325" s="184"/>
      <c r="I325" s="184"/>
      <c r="J325" s="184"/>
      <c r="K325" s="184"/>
      <c r="L325" s="184"/>
      <c r="M325" s="184"/>
      <c r="N325" s="184"/>
    </row>
    <row r="326" spans="4:14" x14ac:dyDescent="0.2">
      <c r="D326" s="269"/>
      <c r="E326" s="183"/>
      <c r="F326" s="269"/>
      <c r="G326" s="184"/>
      <c r="H326" s="184"/>
      <c r="I326" s="184"/>
      <c r="J326" s="184"/>
      <c r="K326" s="184"/>
      <c r="L326" s="184"/>
      <c r="M326" s="184"/>
      <c r="N326" s="184"/>
    </row>
    <row r="327" spans="4:14" x14ac:dyDescent="0.2">
      <c r="D327" s="269"/>
      <c r="E327" s="183"/>
      <c r="F327" s="269"/>
      <c r="G327" s="184"/>
      <c r="H327" s="184"/>
      <c r="I327" s="184"/>
      <c r="J327" s="184"/>
      <c r="K327" s="184"/>
      <c r="L327" s="184"/>
      <c r="M327" s="184"/>
      <c r="N327" s="184"/>
    </row>
    <row r="328" spans="4:14" x14ac:dyDescent="0.2">
      <c r="D328" s="269"/>
      <c r="E328" s="183"/>
      <c r="F328" s="269"/>
      <c r="G328" s="184"/>
      <c r="H328" s="184"/>
      <c r="I328" s="184"/>
      <c r="J328" s="184"/>
      <c r="K328" s="184"/>
      <c r="L328" s="184"/>
      <c r="M328" s="184"/>
      <c r="N328" s="184"/>
    </row>
    <row r="329" spans="4:14" x14ac:dyDescent="0.2">
      <c r="D329" s="269"/>
      <c r="E329" s="183"/>
      <c r="F329" s="269"/>
      <c r="G329" s="184"/>
      <c r="H329" s="184"/>
      <c r="I329" s="184"/>
      <c r="J329" s="184"/>
      <c r="K329" s="184"/>
      <c r="L329" s="184"/>
      <c r="M329" s="184"/>
      <c r="N329" s="184"/>
    </row>
    <row r="330" spans="4:14" x14ac:dyDescent="0.2">
      <c r="D330" s="269"/>
      <c r="E330" s="183"/>
      <c r="F330" s="269"/>
      <c r="G330" s="184"/>
      <c r="H330" s="184"/>
      <c r="I330" s="184"/>
      <c r="J330" s="184"/>
      <c r="K330" s="184"/>
      <c r="L330" s="184"/>
      <c r="M330" s="184"/>
      <c r="N330" s="184"/>
    </row>
    <row r="331" spans="4:14" x14ac:dyDescent="0.2">
      <c r="D331" s="269"/>
      <c r="E331" s="183"/>
      <c r="F331" s="269"/>
      <c r="G331" s="184"/>
      <c r="H331" s="184"/>
      <c r="I331" s="184"/>
      <c r="J331" s="184"/>
      <c r="K331" s="184"/>
      <c r="L331" s="184"/>
      <c r="M331" s="184"/>
      <c r="N331" s="184"/>
    </row>
    <row r="332" spans="4:14" x14ac:dyDescent="0.2">
      <c r="D332" s="269"/>
      <c r="E332" s="183"/>
      <c r="F332" s="269"/>
      <c r="G332" s="184"/>
      <c r="H332" s="184"/>
      <c r="I332" s="184"/>
      <c r="J332" s="184"/>
      <c r="K332" s="184"/>
      <c r="L332" s="184"/>
      <c r="M332" s="184"/>
      <c r="N332" s="184"/>
    </row>
    <row r="333" spans="4:14" x14ac:dyDescent="0.2">
      <c r="D333" s="269"/>
      <c r="E333" s="183"/>
      <c r="F333" s="269"/>
      <c r="G333" s="184"/>
      <c r="H333" s="184"/>
      <c r="I333" s="184"/>
      <c r="J333" s="184"/>
      <c r="K333" s="184"/>
      <c r="L333" s="184"/>
      <c r="M333" s="184"/>
      <c r="N333" s="184"/>
    </row>
    <row r="334" spans="4:14" x14ac:dyDescent="0.2">
      <c r="D334" s="269"/>
      <c r="E334" s="183"/>
      <c r="F334" s="269"/>
      <c r="G334" s="184"/>
      <c r="H334" s="184"/>
      <c r="I334" s="184"/>
      <c r="J334" s="184"/>
      <c r="K334" s="184"/>
      <c r="L334" s="184"/>
      <c r="M334" s="184"/>
      <c r="N334" s="184"/>
    </row>
    <row r="335" spans="4:14" x14ac:dyDescent="0.2">
      <c r="D335" s="269"/>
      <c r="E335" s="183"/>
      <c r="F335" s="269"/>
      <c r="G335" s="184"/>
      <c r="H335" s="184"/>
      <c r="I335" s="184"/>
      <c r="J335" s="184"/>
      <c r="K335" s="184"/>
      <c r="L335" s="184"/>
      <c r="M335" s="184"/>
      <c r="N335" s="184"/>
    </row>
    <row r="336" spans="4:14" x14ac:dyDescent="0.2">
      <c r="D336" s="269"/>
      <c r="E336" s="183"/>
      <c r="F336" s="269"/>
      <c r="G336" s="184"/>
      <c r="H336" s="184"/>
      <c r="I336" s="184"/>
      <c r="J336" s="184"/>
      <c r="K336" s="184"/>
      <c r="L336" s="184"/>
      <c r="M336" s="184"/>
      <c r="N336" s="184"/>
    </row>
    <row r="337" spans="4:14" x14ac:dyDescent="0.2">
      <c r="D337" s="269"/>
      <c r="E337" s="183"/>
      <c r="F337" s="269"/>
      <c r="G337" s="184"/>
      <c r="H337" s="184"/>
      <c r="I337" s="184"/>
      <c r="J337" s="184"/>
      <c r="K337" s="184"/>
      <c r="L337" s="184"/>
      <c r="M337" s="184"/>
      <c r="N337" s="184"/>
    </row>
    <row r="338" spans="4:14" x14ac:dyDescent="0.2">
      <c r="D338" s="269"/>
      <c r="E338" s="183"/>
      <c r="F338" s="269"/>
      <c r="G338" s="184"/>
      <c r="H338" s="184"/>
      <c r="I338" s="184"/>
      <c r="J338" s="184"/>
      <c r="K338" s="184"/>
      <c r="L338" s="184"/>
      <c r="M338" s="184"/>
      <c r="N338" s="184"/>
    </row>
    <row r="339" spans="4:14" x14ac:dyDescent="0.2">
      <c r="D339" s="269"/>
      <c r="E339" s="183"/>
      <c r="F339" s="269"/>
      <c r="G339" s="184"/>
      <c r="H339" s="184"/>
      <c r="I339" s="184"/>
      <c r="J339" s="184"/>
      <c r="K339" s="184"/>
      <c r="L339" s="184"/>
      <c r="M339" s="184"/>
      <c r="N339" s="184"/>
    </row>
    <row r="340" spans="4:14" x14ac:dyDescent="0.2">
      <c r="D340" s="269"/>
      <c r="E340" s="183"/>
      <c r="F340" s="269"/>
      <c r="G340" s="184"/>
      <c r="H340" s="184"/>
      <c r="I340" s="184"/>
      <c r="J340" s="184"/>
      <c r="K340" s="184"/>
      <c r="L340" s="184"/>
      <c r="M340" s="184"/>
      <c r="N340" s="184"/>
    </row>
    <row r="341" spans="4:14" x14ac:dyDescent="0.2">
      <c r="D341" s="269"/>
      <c r="E341" s="183"/>
      <c r="F341" s="269"/>
      <c r="G341" s="184"/>
      <c r="H341" s="184"/>
      <c r="I341" s="184"/>
      <c r="J341" s="184"/>
      <c r="K341" s="184"/>
      <c r="L341" s="184"/>
      <c r="M341" s="184"/>
      <c r="N341" s="184"/>
    </row>
    <row r="342" spans="4:14" x14ac:dyDescent="0.2">
      <c r="D342" s="269"/>
      <c r="E342" s="183"/>
      <c r="F342" s="269"/>
      <c r="G342" s="184"/>
      <c r="H342" s="184"/>
      <c r="I342" s="184"/>
      <c r="J342" s="184"/>
      <c r="K342" s="184"/>
      <c r="L342" s="184"/>
      <c r="M342" s="184"/>
      <c r="N342" s="184"/>
    </row>
    <row r="343" spans="4:14" x14ac:dyDescent="0.2">
      <c r="D343" s="269"/>
      <c r="E343" s="183"/>
      <c r="F343" s="269"/>
      <c r="G343" s="184"/>
      <c r="H343" s="184"/>
      <c r="I343" s="184"/>
      <c r="J343" s="184"/>
      <c r="K343" s="184"/>
      <c r="L343" s="184"/>
      <c r="M343" s="184"/>
      <c r="N343" s="184"/>
    </row>
    <row r="344" spans="4:14" x14ac:dyDescent="0.2">
      <c r="D344" s="269"/>
      <c r="E344" s="183"/>
      <c r="F344" s="269"/>
      <c r="G344" s="184"/>
      <c r="H344" s="184"/>
      <c r="I344" s="184"/>
      <c r="J344" s="184"/>
      <c r="K344" s="184"/>
      <c r="L344" s="184"/>
      <c r="M344" s="184"/>
      <c r="N344" s="184"/>
    </row>
    <row r="345" spans="4:14" x14ac:dyDescent="0.2">
      <c r="D345" s="269"/>
      <c r="E345" s="183"/>
      <c r="F345" s="269"/>
      <c r="G345" s="184"/>
      <c r="H345" s="184"/>
      <c r="I345" s="184"/>
      <c r="J345" s="184"/>
      <c r="K345" s="184"/>
      <c r="L345" s="184"/>
      <c r="M345" s="184"/>
      <c r="N345" s="184"/>
    </row>
    <row r="346" spans="4:14" x14ac:dyDescent="0.2">
      <c r="D346" s="269"/>
      <c r="E346" s="183"/>
      <c r="F346" s="269"/>
      <c r="G346" s="184"/>
      <c r="H346" s="184"/>
      <c r="I346" s="184"/>
      <c r="J346" s="184"/>
      <c r="K346" s="184"/>
      <c r="L346" s="184"/>
      <c r="M346" s="184"/>
      <c r="N346" s="184"/>
    </row>
    <row r="347" spans="4:14" x14ac:dyDescent="0.2">
      <c r="D347" s="269"/>
      <c r="E347" s="183"/>
      <c r="F347" s="269"/>
      <c r="G347" s="184"/>
      <c r="H347" s="184"/>
      <c r="I347" s="184"/>
      <c r="J347" s="184"/>
      <c r="K347" s="184"/>
      <c r="L347" s="184"/>
      <c r="M347" s="184"/>
      <c r="N347" s="184"/>
    </row>
    <row r="348" spans="4:14" x14ac:dyDescent="0.2">
      <c r="D348" s="269"/>
      <c r="E348" s="183"/>
      <c r="F348" s="269"/>
      <c r="G348" s="184"/>
      <c r="H348" s="184"/>
      <c r="I348" s="184"/>
      <c r="J348" s="184"/>
      <c r="K348" s="184"/>
      <c r="L348" s="184"/>
      <c r="M348" s="184"/>
      <c r="N348" s="184"/>
    </row>
    <row r="349" spans="4:14" x14ac:dyDescent="0.2">
      <c r="D349" s="269"/>
      <c r="E349" s="183"/>
      <c r="F349" s="269"/>
      <c r="G349" s="184"/>
      <c r="H349" s="184"/>
      <c r="I349" s="184"/>
      <c r="J349" s="184"/>
      <c r="K349" s="184"/>
      <c r="L349" s="184"/>
      <c r="M349" s="184"/>
      <c r="N349" s="184"/>
    </row>
    <row r="350" spans="4:14" x14ac:dyDescent="0.2">
      <c r="D350" s="269"/>
      <c r="E350" s="183"/>
      <c r="F350" s="269"/>
      <c r="G350" s="184"/>
      <c r="H350" s="184"/>
      <c r="I350" s="184"/>
      <c r="J350" s="184"/>
      <c r="K350" s="184"/>
      <c r="L350" s="184"/>
      <c r="M350" s="184"/>
      <c r="N350" s="184"/>
    </row>
    <row r="351" spans="4:14" x14ac:dyDescent="0.2">
      <c r="D351" s="269"/>
      <c r="E351" s="183"/>
      <c r="F351" s="269"/>
      <c r="G351" s="184"/>
      <c r="H351" s="184"/>
      <c r="I351" s="184"/>
      <c r="J351" s="184"/>
      <c r="K351" s="184"/>
      <c r="L351" s="184"/>
      <c r="M351" s="184"/>
      <c r="N351" s="184"/>
    </row>
    <row r="352" spans="4:14" x14ac:dyDescent="0.2">
      <c r="D352" s="269"/>
      <c r="E352" s="183"/>
      <c r="F352" s="269"/>
      <c r="G352" s="184"/>
      <c r="H352" s="184"/>
      <c r="I352" s="184"/>
      <c r="J352" s="184"/>
      <c r="K352" s="184"/>
      <c r="L352" s="184"/>
      <c r="M352" s="184"/>
      <c r="N352" s="184"/>
    </row>
    <row r="353" spans="4:14" x14ac:dyDescent="0.2">
      <c r="D353" s="269"/>
      <c r="E353" s="183"/>
      <c r="F353" s="269"/>
      <c r="G353" s="184"/>
      <c r="H353" s="184"/>
      <c r="I353" s="184"/>
      <c r="J353" s="184"/>
      <c r="K353" s="184"/>
      <c r="L353" s="184"/>
      <c r="M353" s="184"/>
      <c r="N353" s="184"/>
    </row>
    <row r="354" spans="4:14" x14ac:dyDescent="0.2">
      <c r="D354" s="269"/>
      <c r="E354" s="183"/>
      <c r="F354" s="269"/>
      <c r="G354" s="184"/>
      <c r="H354" s="184"/>
      <c r="I354" s="184"/>
      <c r="J354" s="184"/>
      <c r="K354" s="184"/>
      <c r="L354" s="184"/>
      <c r="M354" s="184"/>
      <c r="N354" s="184"/>
    </row>
    <row r="355" spans="4:14" x14ac:dyDescent="0.2">
      <c r="D355" s="269"/>
      <c r="E355" s="183"/>
      <c r="F355" s="269"/>
      <c r="G355" s="184"/>
      <c r="H355" s="184"/>
      <c r="I355" s="184"/>
      <c r="J355" s="184"/>
      <c r="K355" s="184"/>
      <c r="L355" s="184"/>
      <c r="M355" s="184"/>
      <c r="N355" s="184"/>
    </row>
    <row r="356" spans="4:14" x14ac:dyDescent="0.2">
      <c r="D356" s="269"/>
      <c r="E356" s="183"/>
      <c r="F356" s="269"/>
      <c r="G356" s="184"/>
      <c r="H356" s="184"/>
      <c r="I356" s="184"/>
      <c r="J356" s="184"/>
      <c r="K356" s="184"/>
      <c r="L356" s="184"/>
      <c r="M356" s="184"/>
      <c r="N356" s="184"/>
    </row>
    <row r="357" spans="4:14" x14ac:dyDescent="0.2">
      <c r="D357" s="269"/>
      <c r="E357" s="183"/>
      <c r="F357" s="269"/>
      <c r="G357" s="184"/>
      <c r="H357" s="184"/>
      <c r="I357" s="184"/>
      <c r="J357" s="184"/>
      <c r="K357" s="184"/>
      <c r="L357" s="184"/>
      <c r="M357" s="184"/>
      <c r="N357" s="184"/>
    </row>
    <row r="358" spans="4:14" x14ac:dyDescent="0.2">
      <c r="D358" s="269"/>
      <c r="E358" s="183"/>
      <c r="F358" s="269"/>
      <c r="G358" s="184"/>
      <c r="H358" s="184"/>
      <c r="I358" s="184"/>
      <c r="J358" s="184"/>
      <c r="K358" s="184"/>
      <c r="L358" s="184"/>
      <c r="M358" s="184"/>
      <c r="N358" s="184"/>
    </row>
    <row r="359" spans="4:14" x14ac:dyDescent="0.2">
      <c r="D359" s="269"/>
      <c r="E359" s="183"/>
      <c r="G359" s="185"/>
      <c r="H359" s="185"/>
      <c r="I359" s="185"/>
      <c r="J359" s="185"/>
      <c r="K359" s="185"/>
      <c r="L359" s="185"/>
      <c r="M359" s="185"/>
      <c r="N359" s="185"/>
    </row>
    <row r="360" spans="4:14" x14ac:dyDescent="0.2">
      <c r="D360" s="269"/>
      <c r="E360" s="183"/>
      <c r="G360" s="185"/>
      <c r="H360" s="185"/>
      <c r="I360" s="185"/>
      <c r="J360" s="185"/>
      <c r="K360" s="185"/>
      <c r="L360" s="185"/>
      <c r="M360" s="185"/>
      <c r="N360" s="185"/>
    </row>
    <row r="361" spans="4:14" x14ac:dyDescent="0.2">
      <c r="D361" s="269"/>
      <c r="E361" s="183"/>
      <c r="G361" s="185"/>
      <c r="H361" s="185"/>
      <c r="I361" s="185"/>
      <c r="J361" s="185"/>
      <c r="K361" s="185"/>
      <c r="L361" s="185"/>
      <c r="M361" s="185"/>
      <c r="N361" s="185"/>
    </row>
    <row r="362" spans="4:14" x14ac:dyDescent="0.2">
      <c r="D362" s="269"/>
      <c r="E362" s="183"/>
      <c r="G362" s="185"/>
      <c r="H362" s="185"/>
      <c r="I362" s="185"/>
      <c r="J362" s="185"/>
      <c r="K362" s="185"/>
      <c r="L362" s="185"/>
      <c r="M362" s="185"/>
      <c r="N362" s="185"/>
    </row>
    <row r="363" spans="4:14" x14ac:dyDescent="0.2">
      <c r="D363" s="269"/>
      <c r="E363" s="183"/>
      <c r="G363" s="185"/>
      <c r="H363" s="185"/>
      <c r="I363" s="185"/>
      <c r="J363" s="185"/>
      <c r="K363" s="185"/>
      <c r="L363" s="185"/>
      <c r="M363" s="185"/>
      <c r="N363" s="185"/>
    </row>
    <row r="364" spans="4:14" x14ac:dyDescent="0.2">
      <c r="D364" s="269"/>
      <c r="E364" s="183"/>
      <c r="G364" s="185"/>
      <c r="H364" s="185"/>
      <c r="I364" s="185"/>
      <c r="J364" s="185"/>
      <c r="K364" s="185"/>
      <c r="L364" s="185"/>
      <c r="M364" s="185"/>
      <c r="N364" s="185"/>
    </row>
    <row r="365" spans="4:14" x14ac:dyDescent="0.2">
      <c r="D365" s="269"/>
      <c r="E365" s="183"/>
      <c r="G365" s="185"/>
      <c r="H365" s="185"/>
      <c r="I365" s="185"/>
      <c r="J365" s="185"/>
      <c r="K365" s="185"/>
      <c r="L365" s="185"/>
      <c r="M365" s="185"/>
      <c r="N365" s="185"/>
    </row>
    <row r="366" spans="4:14" x14ac:dyDescent="0.2">
      <c r="D366" s="269"/>
      <c r="E366" s="183"/>
      <c r="G366" s="185"/>
      <c r="H366" s="185"/>
      <c r="I366" s="185"/>
      <c r="J366" s="185"/>
      <c r="K366" s="185"/>
      <c r="L366" s="185"/>
      <c r="M366" s="185"/>
      <c r="N366" s="185"/>
    </row>
    <row r="367" spans="4:14" x14ac:dyDescent="0.2">
      <c r="D367" s="269"/>
      <c r="E367" s="183"/>
      <c r="G367" s="185"/>
      <c r="H367" s="185"/>
      <c r="I367" s="185"/>
      <c r="J367" s="185"/>
      <c r="K367" s="185"/>
      <c r="L367" s="185"/>
      <c r="M367" s="185"/>
      <c r="N367" s="185"/>
    </row>
    <row r="368" spans="4:14" x14ac:dyDescent="0.2">
      <c r="D368" s="269"/>
      <c r="E368" s="183"/>
      <c r="G368" s="185"/>
      <c r="H368" s="185"/>
      <c r="I368" s="185"/>
      <c r="J368" s="185"/>
      <c r="K368" s="185"/>
      <c r="L368" s="185"/>
      <c r="M368" s="185"/>
      <c r="N368" s="185"/>
    </row>
    <row r="369" spans="4:14" x14ac:dyDescent="0.2">
      <c r="D369" s="269"/>
      <c r="E369" s="183"/>
      <c r="G369" s="185"/>
      <c r="H369" s="185"/>
      <c r="I369" s="185"/>
      <c r="J369" s="185"/>
      <c r="K369" s="185"/>
      <c r="L369" s="185"/>
      <c r="M369" s="185"/>
      <c r="N369" s="185"/>
    </row>
    <row r="370" spans="4:14" x14ac:dyDescent="0.2">
      <c r="D370" s="269"/>
      <c r="E370" s="183"/>
      <c r="G370" s="185"/>
      <c r="H370" s="185"/>
      <c r="I370" s="185"/>
      <c r="J370" s="185"/>
      <c r="K370" s="185"/>
      <c r="L370" s="185"/>
      <c r="M370" s="185"/>
      <c r="N370" s="185"/>
    </row>
    <row r="371" spans="4:14" x14ac:dyDescent="0.2">
      <c r="D371" s="269"/>
      <c r="E371" s="183"/>
      <c r="G371" s="185"/>
      <c r="H371" s="185"/>
      <c r="I371" s="185"/>
      <c r="J371" s="185"/>
      <c r="K371" s="185"/>
      <c r="L371" s="185"/>
      <c r="M371" s="185"/>
      <c r="N371" s="185"/>
    </row>
    <row r="372" spans="4:14" x14ac:dyDescent="0.2">
      <c r="D372" s="269"/>
      <c r="E372" s="183"/>
      <c r="G372" s="185"/>
      <c r="H372" s="185"/>
      <c r="I372" s="185"/>
      <c r="J372" s="185"/>
      <c r="K372" s="185"/>
      <c r="L372" s="185"/>
      <c r="M372" s="185"/>
      <c r="N372" s="185"/>
    </row>
    <row r="373" spans="4:14" x14ac:dyDescent="0.2">
      <c r="D373" s="269"/>
      <c r="E373" s="183"/>
      <c r="G373" s="185"/>
      <c r="H373" s="185"/>
      <c r="I373" s="185"/>
      <c r="J373" s="185"/>
      <c r="K373" s="185"/>
      <c r="L373" s="185"/>
      <c r="M373" s="185"/>
      <c r="N373" s="185"/>
    </row>
    <row r="374" spans="4:14" x14ac:dyDescent="0.2">
      <c r="D374" s="269"/>
      <c r="E374" s="183"/>
      <c r="G374" s="185"/>
      <c r="H374" s="185"/>
      <c r="I374" s="185"/>
      <c r="J374" s="185"/>
      <c r="K374" s="185"/>
      <c r="L374" s="185"/>
      <c r="M374" s="185"/>
      <c r="N374" s="185"/>
    </row>
    <row r="375" spans="4:14" x14ac:dyDescent="0.2">
      <c r="D375" s="269"/>
      <c r="E375" s="183"/>
      <c r="G375" s="185"/>
      <c r="H375" s="185"/>
      <c r="I375" s="185"/>
      <c r="J375" s="185"/>
      <c r="K375" s="185"/>
      <c r="L375" s="185"/>
      <c r="M375" s="185"/>
      <c r="N375" s="185"/>
    </row>
    <row r="376" spans="4:14" x14ac:dyDescent="0.2">
      <c r="D376" s="269"/>
      <c r="E376" s="183"/>
      <c r="G376" s="185"/>
      <c r="H376" s="185"/>
      <c r="I376" s="185"/>
      <c r="J376" s="185"/>
      <c r="K376" s="185"/>
      <c r="L376" s="185"/>
      <c r="M376" s="185"/>
      <c r="N376" s="185"/>
    </row>
    <row r="377" spans="4:14" x14ac:dyDescent="0.2">
      <c r="D377" s="269"/>
      <c r="E377" s="183"/>
      <c r="G377" s="185"/>
      <c r="H377" s="185"/>
      <c r="I377" s="185"/>
      <c r="J377" s="185"/>
      <c r="K377" s="185"/>
      <c r="L377" s="185"/>
      <c r="M377" s="185"/>
      <c r="N377" s="185"/>
    </row>
    <row r="378" spans="4:14" x14ac:dyDescent="0.2">
      <c r="D378" s="269"/>
      <c r="E378" s="183"/>
      <c r="G378" s="185"/>
      <c r="H378" s="185"/>
      <c r="I378" s="185"/>
      <c r="J378" s="185"/>
      <c r="K378" s="185"/>
      <c r="L378" s="185"/>
      <c r="M378" s="185"/>
      <c r="N378" s="185"/>
    </row>
    <row r="379" spans="4:14" x14ac:dyDescent="0.2">
      <c r="D379" s="269"/>
      <c r="E379" s="183"/>
      <c r="G379" s="185"/>
      <c r="H379" s="185"/>
      <c r="I379" s="185"/>
      <c r="J379" s="185"/>
      <c r="K379" s="185"/>
      <c r="L379" s="185"/>
      <c r="M379" s="185"/>
      <c r="N379" s="185"/>
    </row>
    <row r="380" spans="4:14" x14ac:dyDescent="0.2">
      <c r="D380" s="269"/>
      <c r="E380" s="183"/>
      <c r="G380" s="185"/>
      <c r="H380" s="185"/>
      <c r="I380" s="185"/>
      <c r="J380" s="185"/>
      <c r="K380" s="185"/>
      <c r="L380" s="185"/>
      <c r="M380" s="185"/>
      <c r="N380" s="185"/>
    </row>
    <row r="381" spans="4:14" x14ac:dyDescent="0.2">
      <c r="D381" s="269"/>
      <c r="E381" s="183"/>
      <c r="G381" s="185"/>
      <c r="H381" s="185"/>
      <c r="I381" s="185"/>
      <c r="J381" s="185"/>
      <c r="K381" s="185"/>
      <c r="L381" s="185"/>
      <c r="M381" s="185"/>
      <c r="N381" s="185"/>
    </row>
    <row r="382" spans="4:14" x14ac:dyDescent="0.2">
      <c r="D382" s="269"/>
      <c r="E382" s="183"/>
      <c r="G382" s="185"/>
      <c r="H382" s="185"/>
      <c r="I382" s="185"/>
      <c r="J382" s="185"/>
      <c r="K382" s="185"/>
      <c r="L382" s="185"/>
      <c r="M382" s="185"/>
      <c r="N382" s="185"/>
    </row>
    <row r="383" spans="4:14" x14ac:dyDescent="0.2">
      <c r="D383" s="269"/>
      <c r="E383" s="183"/>
      <c r="G383" s="185"/>
      <c r="H383" s="185"/>
      <c r="I383" s="185"/>
      <c r="J383" s="185"/>
      <c r="K383" s="185"/>
      <c r="L383" s="185"/>
      <c r="M383" s="185"/>
      <c r="N383" s="185"/>
    </row>
    <row r="384" spans="4:14" x14ac:dyDescent="0.2">
      <c r="D384" s="269"/>
      <c r="E384" s="183"/>
      <c r="G384" s="185"/>
      <c r="H384" s="185"/>
      <c r="I384" s="185"/>
      <c r="J384" s="185"/>
      <c r="K384" s="185"/>
      <c r="L384" s="185"/>
      <c r="M384" s="185"/>
      <c r="N384" s="185"/>
    </row>
    <row r="385" spans="4:14" x14ac:dyDescent="0.2">
      <c r="D385" s="269"/>
      <c r="E385" s="183"/>
      <c r="G385" s="185"/>
      <c r="H385" s="185"/>
      <c r="I385" s="185"/>
      <c r="J385" s="185"/>
      <c r="K385" s="185"/>
      <c r="L385" s="185"/>
      <c r="M385" s="185"/>
      <c r="N385" s="185"/>
    </row>
    <row r="386" spans="4:14" x14ac:dyDescent="0.2">
      <c r="D386" s="269"/>
      <c r="E386" s="183"/>
      <c r="G386" s="185"/>
      <c r="H386" s="185"/>
      <c r="I386" s="185"/>
      <c r="J386" s="185"/>
      <c r="K386" s="185"/>
      <c r="L386" s="185"/>
      <c r="M386" s="185"/>
      <c r="N386" s="185"/>
    </row>
    <row r="387" spans="4:14" x14ac:dyDescent="0.2">
      <c r="D387" s="269"/>
      <c r="E387" s="183"/>
      <c r="G387" s="185"/>
      <c r="H387" s="185"/>
      <c r="I387" s="185"/>
      <c r="J387" s="185"/>
      <c r="K387" s="185"/>
      <c r="L387" s="185"/>
      <c r="M387" s="185"/>
      <c r="N387" s="185"/>
    </row>
    <row r="388" spans="4:14" x14ac:dyDescent="0.2">
      <c r="D388" s="269"/>
      <c r="E388" s="183"/>
      <c r="G388" s="185"/>
      <c r="H388" s="185"/>
      <c r="I388" s="185"/>
      <c r="J388" s="185"/>
      <c r="K388" s="185"/>
      <c r="L388" s="185"/>
      <c r="M388" s="185"/>
      <c r="N388" s="185"/>
    </row>
    <row r="389" spans="4:14" x14ac:dyDescent="0.2">
      <c r="D389" s="269"/>
      <c r="E389" s="183"/>
      <c r="G389" s="185"/>
      <c r="H389" s="185"/>
      <c r="I389" s="185"/>
      <c r="J389" s="185"/>
      <c r="K389" s="185"/>
      <c r="L389" s="185"/>
      <c r="M389" s="185"/>
      <c r="N389" s="185"/>
    </row>
    <row r="390" spans="4:14" x14ac:dyDescent="0.2">
      <c r="D390" s="269"/>
      <c r="E390" s="183"/>
      <c r="G390" s="185"/>
      <c r="H390" s="185"/>
      <c r="I390" s="185"/>
      <c r="J390" s="185"/>
      <c r="K390" s="185"/>
      <c r="L390" s="185"/>
      <c r="M390" s="185"/>
      <c r="N390" s="185"/>
    </row>
    <row r="391" spans="4:14" x14ac:dyDescent="0.2">
      <c r="D391" s="269"/>
      <c r="E391" s="183"/>
      <c r="G391" s="185"/>
      <c r="H391" s="185"/>
      <c r="I391" s="185"/>
      <c r="J391" s="185"/>
      <c r="K391" s="185"/>
      <c r="L391" s="185"/>
      <c r="M391" s="185"/>
      <c r="N391" s="185"/>
    </row>
    <row r="392" spans="4:14" x14ac:dyDescent="0.2">
      <c r="D392" s="269"/>
      <c r="E392" s="183"/>
      <c r="G392" s="185"/>
      <c r="H392" s="185"/>
      <c r="I392" s="185"/>
      <c r="J392" s="185"/>
      <c r="K392" s="185"/>
      <c r="L392" s="185"/>
      <c r="M392" s="185"/>
      <c r="N392" s="185"/>
    </row>
    <row r="393" spans="4:14" x14ac:dyDescent="0.2">
      <c r="D393" s="269"/>
      <c r="E393" s="183"/>
      <c r="G393" s="185"/>
      <c r="H393" s="185"/>
      <c r="I393" s="185"/>
      <c r="J393" s="185"/>
      <c r="K393" s="185"/>
      <c r="L393" s="185"/>
      <c r="M393" s="185"/>
      <c r="N393" s="185"/>
    </row>
    <row r="394" spans="4:14" x14ac:dyDescent="0.2">
      <c r="D394" s="269"/>
      <c r="E394" s="183"/>
      <c r="G394" s="185"/>
      <c r="H394" s="185"/>
      <c r="I394" s="185"/>
      <c r="J394" s="185"/>
      <c r="K394" s="185"/>
      <c r="L394" s="185"/>
      <c r="M394" s="185"/>
      <c r="N394" s="185"/>
    </row>
    <row r="395" spans="4:14" x14ac:dyDescent="0.2">
      <c r="D395" s="269"/>
      <c r="E395" s="183"/>
      <c r="G395" s="185"/>
      <c r="H395" s="185"/>
      <c r="I395" s="185"/>
      <c r="J395" s="185"/>
      <c r="K395" s="185"/>
      <c r="L395" s="185"/>
      <c r="M395" s="185"/>
      <c r="N395" s="185"/>
    </row>
    <row r="396" spans="4:14" x14ac:dyDescent="0.2">
      <c r="D396" s="269"/>
      <c r="E396" s="183"/>
      <c r="G396" s="185"/>
      <c r="H396" s="185"/>
      <c r="I396" s="185"/>
      <c r="J396" s="185"/>
      <c r="K396" s="185"/>
      <c r="L396" s="185"/>
      <c r="M396" s="185"/>
      <c r="N396" s="185"/>
    </row>
    <row r="397" spans="4:14" x14ac:dyDescent="0.2">
      <c r="D397" s="269"/>
      <c r="E397" s="183"/>
      <c r="G397" s="185"/>
      <c r="H397" s="185"/>
      <c r="I397" s="185"/>
      <c r="J397" s="185"/>
      <c r="K397" s="185"/>
      <c r="L397" s="185"/>
      <c r="M397" s="185"/>
      <c r="N397" s="185"/>
    </row>
    <row r="398" spans="4:14" x14ac:dyDescent="0.2">
      <c r="D398" s="269"/>
      <c r="E398" s="183"/>
      <c r="G398" s="185"/>
      <c r="H398" s="185"/>
      <c r="I398" s="185"/>
      <c r="J398" s="185"/>
      <c r="K398" s="185"/>
      <c r="L398" s="185"/>
      <c r="M398" s="185"/>
      <c r="N398" s="185"/>
    </row>
    <row r="399" spans="4:14" x14ac:dyDescent="0.2">
      <c r="D399" s="269"/>
      <c r="E399" s="183"/>
      <c r="G399" s="185"/>
      <c r="H399" s="185"/>
      <c r="I399" s="185"/>
      <c r="J399" s="185"/>
      <c r="K399" s="185"/>
      <c r="L399" s="185"/>
      <c r="M399" s="185"/>
      <c r="N399" s="185"/>
    </row>
    <row r="400" spans="4:14" x14ac:dyDescent="0.2">
      <c r="D400" s="269"/>
      <c r="E400" s="183"/>
      <c r="G400" s="185"/>
      <c r="H400" s="185"/>
      <c r="I400" s="185"/>
      <c r="J400" s="185"/>
      <c r="K400" s="185"/>
      <c r="L400" s="185"/>
      <c r="M400" s="185"/>
      <c r="N400" s="185"/>
    </row>
    <row r="401" spans="4:14" x14ac:dyDescent="0.2">
      <c r="D401" s="269"/>
      <c r="E401" s="183"/>
      <c r="G401" s="185"/>
      <c r="H401" s="185"/>
      <c r="I401" s="185"/>
      <c r="J401" s="185"/>
      <c r="K401" s="185"/>
      <c r="L401" s="185"/>
      <c r="M401" s="185"/>
      <c r="N401" s="185"/>
    </row>
    <row r="402" spans="4:14" x14ac:dyDescent="0.2">
      <c r="D402" s="269"/>
      <c r="E402" s="183"/>
      <c r="G402" s="185"/>
      <c r="H402" s="185"/>
      <c r="I402" s="185"/>
      <c r="J402" s="185"/>
      <c r="K402" s="185"/>
      <c r="L402" s="185"/>
      <c r="M402" s="185"/>
      <c r="N402" s="185"/>
    </row>
    <row r="403" spans="4:14" x14ac:dyDescent="0.2">
      <c r="D403" s="269"/>
      <c r="E403" s="183"/>
      <c r="G403" s="185"/>
      <c r="H403" s="185"/>
      <c r="I403" s="185"/>
      <c r="J403" s="185"/>
      <c r="K403" s="185"/>
      <c r="L403" s="185"/>
      <c r="M403" s="185"/>
      <c r="N403" s="185"/>
    </row>
    <row r="404" spans="4:14" x14ac:dyDescent="0.2">
      <c r="D404" s="269"/>
      <c r="E404" s="183"/>
      <c r="G404" s="185"/>
      <c r="H404" s="185"/>
      <c r="I404" s="185"/>
      <c r="J404" s="185"/>
      <c r="K404" s="185"/>
      <c r="L404" s="185"/>
      <c r="M404" s="185"/>
      <c r="N404" s="185"/>
    </row>
    <row r="405" spans="4:14" x14ac:dyDescent="0.2">
      <c r="D405" s="269"/>
      <c r="E405" s="183"/>
      <c r="G405" s="185"/>
      <c r="H405" s="185"/>
      <c r="I405" s="185"/>
      <c r="J405" s="185"/>
      <c r="K405" s="185"/>
      <c r="L405" s="185"/>
      <c r="M405" s="185"/>
      <c r="N405" s="185"/>
    </row>
    <row r="406" spans="4:14" x14ac:dyDescent="0.2">
      <c r="D406" s="269"/>
      <c r="E406" s="183"/>
      <c r="G406" s="185"/>
      <c r="H406" s="185"/>
      <c r="I406" s="185"/>
      <c r="J406" s="185"/>
      <c r="K406" s="185"/>
      <c r="L406" s="185"/>
      <c r="M406" s="185"/>
      <c r="N406" s="185"/>
    </row>
    <row r="407" spans="4:14" x14ac:dyDescent="0.2">
      <c r="D407" s="269"/>
      <c r="E407" s="183"/>
      <c r="G407" s="185"/>
      <c r="H407" s="185"/>
      <c r="I407" s="185"/>
      <c r="J407" s="185"/>
      <c r="K407" s="185"/>
      <c r="L407" s="185"/>
      <c r="M407" s="185"/>
      <c r="N407" s="185"/>
    </row>
    <row r="408" spans="4:14" x14ac:dyDescent="0.2">
      <c r="D408" s="269"/>
      <c r="E408" s="183"/>
      <c r="G408" s="185"/>
      <c r="H408" s="185"/>
      <c r="I408" s="185"/>
      <c r="J408" s="185"/>
      <c r="K408" s="185"/>
      <c r="L408" s="185"/>
      <c r="M408" s="185"/>
      <c r="N408" s="185"/>
    </row>
    <row r="409" spans="4:14" x14ac:dyDescent="0.2">
      <c r="D409" s="269"/>
      <c r="E409" s="183"/>
      <c r="G409" s="185"/>
      <c r="H409" s="185"/>
      <c r="I409" s="185"/>
      <c r="J409" s="185"/>
      <c r="K409" s="185"/>
      <c r="L409" s="185"/>
      <c r="M409" s="185"/>
      <c r="N409" s="185"/>
    </row>
    <row r="410" spans="4:14" x14ac:dyDescent="0.2">
      <c r="D410" s="269"/>
      <c r="E410" s="183"/>
      <c r="G410" s="185"/>
      <c r="H410" s="185"/>
      <c r="I410" s="185"/>
      <c r="J410" s="185"/>
      <c r="K410" s="185"/>
      <c r="L410" s="185"/>
      <c r="M410" s="185"/>
      <c r="N410" s="185"/>
    </row>
    <row r="411" spans="4:14" x14ac:dyDescent="0.2">
      <c r="D411" s="269"/>
      <c r="E411" s="183"/>
      <c r="G411" s="185"/>
      <c r="H411" s="185"/>
      <c r="I411" s="185"/>
      <c r="J411" s="185"/>
      <c r="K411" s="185"/>
      <c r="L411" s="185"/>
      <c r="M411" s="185"/>
      <c r="N411" s="185"/>
    </row>
    <row r="412" spans="4:14" x14ac:dyDescent="0.2">
      <c r="D412" s="269"/>
      <c r="E412" s="183"/>
      <c r="G412" s="185"/>
      <c r="H412" s="185"/>
      <c r="I412" s="185"/>
      <c r="J412" s="185"/>
      <c r="K412" s="185"/>
      <c r="L412" s="185"/>
      <c r="M412" s="185"/>
      <c r="N412" s="185"/>
    </row>
    <row r="413" spans="4:14" x14ac:dyDescent="0.2">
      <c r="D413" s="269"/>
      <c r="E413" s="183"/>
      <c r="G413" s="185"/>
      <c r="H413" s="185"/>
      <c r="I413" s="185"/>
      <c r="J413" s="185"/>
      <c r="K413" s="185"/>
      <c r="L413" s="185"/>
      <c r="M413" s="185"/>
      <c r="N413" s="185"/>
    </row>
    <row r="414" spans="4:14" x14ac:dyDescent="0.2">
      <c r="D414" s="269"/>
      <c r="E414" s="183"/>
      <c r="G414" s="185"/>
      <c r="H414" s="185"/>
      <c r="I414" s="185"/>
      <c r="J414" s="185"/>
      <c r="K414" s="185"/>
      <c r="L414" s="185"/>
      <c r="M414" s="185"/>
      <c r="N414" s="185"/>
    </row>
    <row r="415" spans="4:14" x14ac:dyDescent="0.2">
      <c r="D415" s="269"/>
      <c r="E415" s="183"/>
      <c r="G415" s="185"/>
      <c r="H415" s="185"/>
      <c r="I415" s="185"/>
      <c r="J415" s="185"/>
      <c r="K415" s="185"/>
      <c r="L415" s="185"/>
      <c r="M415" s="185"/>
      <c r="N415" s="185"/>
    </row>
    <row r="416" spans="4:14" x14ac:dyDescent="0.2">
      <c r="D416" s="269"/>
      <c r="E416" s="183"/>
      <c r="G416" s="185"/>
      <c r="H416" s="185"/>
      <c r="I416" s="185"/>
      <c r="J416" s="185"/>
      <c r="K416" s="185"/>
      <c r="L416" s="185"/>
      <c r="M416" s="185"/>
      <c r="N416" s="185"/>
    </row>
    <row r="417" spans="4:14" x14ac:dyDescent="0.2">
      <c r="D417" s="269"/>
      <c r="E417" s="183"/>
      <c r="G417" s="185"/>
      <c r="H417" s="185"/>
      <c r="I417" s="185"/>
      <c r="J417" s="185"/>
      <c r="K417" s="185"/>
      <c r="L417" s="185"/>
      <c r="M417" s="185"/>
      <c r="N417" s="185"/>
    </row>
    <row r="418" spans="4:14" x14ac:dyDescent="0.2">
      <c r="D418" s="269"/>
      <c r="E418" s="183"/>
      <c r="G418" s="185"/>
      <c r="H418" s="185"/>
      <c r="I418" s="185"/>
      <c r="J418" s="185"/>
      <c r="K418" s="185"/>
      <c r="L418" s="185"/>
      <c r="M418" s="185"/>
      <c r="N418" s="185"/>
    </row>
    <row r="419" spans="4:14" x14ac:dyDescent="0.2">
      <c r="D419" s="269"/>
      <c r="E419" s="183"/>
      <c r="G419" s="185"/>
      <c r="H419" s="185"/>
      <c r="I419" s="185"/>
      <c r="J419" s="185"/>
      <c r="K419" s="185"/>
      <c r="L419" s="185"/>
      <c r="M419" s="185"/>
      <c r="N419" s="185"/>
    </row>
    <row r="420" spans="4:14" x14ac:dyDescent="0.2">
      <c r="D420" s="269"/>
      <c r="E420" s="183"/>
      <c r="G420" s="185"/>
      <c r="H420" s="185"/>
      <c r="I420" s="185"/>
      <c r="J420" s="185"/>
      <c r="K420" s="185"/>
      <c r="L420" s="185"/>
      <c r="M420" s="185"/>
      <c r="N420" s="185"/>
    </row>
    <row r="421" spans="4:14" x14ac:dyDescent="0.2">
      <c r="D421" s="269"/>
      <c r="E421" s="183"/>
      <c r="G421" s="185"/>
      <c r="H421" s="185"/>
      <c r="I421" s="185"/>
      <c r="J421" s="185"/>
      <c r="K421" s="185"/>
      <c r="L421" s="185"/>
      <c r="M421" s="185"/>
      <c r="N421" s="185"/>
    </row>
    <row r="422" spans="4:14" x14ac:dyDescent="0.2">
      <c r="D422" s="269"/>
      <c r="E422" s="183"/>
      <c r="G422" s="185"/>
      <c r="H422" s="185"/>
      <c r="I422" s="185"/>
      <c r="J422" s="185"/>
      <c r="K422" s="185"/>
      <c r="L422" s="185"/>
      <c r="M422" s="185"/>
      <c r="N422" s="185"/>
    </row>
    <row r="423" spans="4:14" x14ac:dyDescent="0.2">
      <c r="D423" s="269"/>
      <c r="E423" s="183"/>
      <c r="G423" s="185"/>
      <c r="H423" s="185"/>
      <c r="I423" s="185"/>
      <c r="J423" s="185"/>
      <c r="K423" s="185"/>
      <c r="L423" s="185"/>
      <c r="M423" s="185"/>
      <c r="N423" s="185"/>
    </row>
    <row r="424" spans="4:14" x14ac:dyDescent="0.2">
      <c r="D424" s="269"/>
      <c r="E424" s="183"/>
      <c r="G424" s="185"/>
      <c r="H424" s="185"/>
      <c r="I424" s="185"/>
      <c r="J424" s="185"/>
      <c r="K424" s="185"/>
      <c r="L424" s="185"/>
      <c r="M424" s="185"/>
      <c r="N424" s="185"/>
    </row>
    <row r="425" spans="4:14" x14ac:dyDescent="0.2">
      <c r="D425" s="269"/>
      <c r="E425" s="183"/>
      <c r="G425" s="185"/>
      <c r="H425" s="185"/>
      <c r="I425" s="185"/>
      <c r="J425" s="185"/>
      <c r="K425" s="185"/>
      <c r="L425" s="185"/>
      <c r="M425" s="185"/>
      <c r="N425" s="185"/>
    </row>
    <row r="426" spans="4:14" x14ac:dyDescent="0.2">
      <c r="D426" s="269"/>
      <c r="E426" s="183"/>
      <c r="G426" s="185"/>
      <c r="H426" s="185"/>
      <c r="I426" s="185"/>
      <c r="J426" s="185"/>
      <c r="K426" s="185"/>
      <c r="L426" s="185"/>
      <c r="M426" s="185"/>
      <c r="N426" s="185"/>
    </row>
    <row r="427" spans="4:14" x14ac:dyDescent="0.2">
      <c r="D427" s="269"/>
      <c r="E427" s="183"/>
      <c r="G427" s="185"/>
      <c r="H427" s="185"/>
      <c r="I427" s="185"/>
      <c r="J427" s="185"/>
      <c r="K427" s="185"/>
      <c r="L427" s="185"/>
      <c r="M427" s="185"/>
      <c r="N427" s="185"/>
    </row>
    <row r="428" spans="4:14" x14ac:dyDescent="0.2">
      <c r="D428" s="269"/>
      <c r="E428" s="183"/>
      <c r="G428" s="185"/>
      <c r="H428" s="185"/>
      <c r="I428" s="185"/>
      <c r="J428" s="185"/>
      <c r="K428" s="185"/>
      <c r="L428" s="185"/>
      <c r="M428" s="185"/>
      <c r="N428" s="185"/>
    </row>
    <row r="429" spans="4:14" x14ac:dyDescent="0.2">
      <c r="D429" s="269"/>
      <c r="E429" s="183"/>
      <c r="G429" s="185"/>
      <c r="H429" s="185"/>
      <c r="I429" s="185"/>
      <c r="J429" s="185"/>
      <c r="K429" s="185"/>
      <c r="L429" s="185"/>
      <c r="M429" s="185"/>
      <c r="N429" s="185"/>
    </row>
    <row r="430" spans="4:14" x14ac:dyDescent="0.2">
      <c r="D430" s="269"/>
      <c r="E430" s="183"/>
      <c r="G430" s="185"/>
      <c r="H430" s="185"/>
      <c r="I430" s="185"/>
      <c r="J430" s="185"/>
      <c r="K430" s="185"/>
      <c r="L430" s="185"/>
      <c r="M430" s="185"/>
      <c r="N430" s="185"/>
    </row>
    <row r="431" spans="4:14" x14ac:dyDescent="0.2">
      <c r="D431" s="269"/>
      <c r="E431" s="183"/>
      <c r="G431" s="185"/>
      <c r="H431" s="185"/>
      <c r="I431" s="185"/>
      <c r="J431" s="185"/>
      <c r="K431" s="185"/>
      <c r="L431" s="185"/>
      <c r="M431" s="185"/>
      <c r="N431" s="185"/>
    </row>
    <row r="432" spans="4:14" x14ac:dyDescent="0.2">
      <c r="D432" s="269"/>
      <c r="E432" s="183"/>
      <c r="G432" s="185"/>
      <c r="H432" s="185"/>
      <c r="I432" s="185"/>
      <c r="J432" s="185"/>
      <c r="K432" s="185"/>
      <c r="L432" s="185"/>
      <c r="M432" s="185"/>
      <c r="N432" s="185"/>
    </row>
    <row r="433" spans="4:14" x14ac:dyDescent="0.2">
      <c r="D433" s="269"/>
      <c r="E433" s="183"/>
      <c r="G433" s="185"/>
      <c r="H433" s="185"/>
      <c r="I433" s="185"/>
      <c r="J433" s="185"/>
      <c r="K433" s="185"/>
      <c r="L433" s="185"/>
      <c r="M433" s="185"/>
      <c r="N433" s="185"/>
    </row>
    <row r="434" spans="4:14" x14ac:dyDescent="0.2">
      <c r="D434" s="269"/>
      <c r="E434" s="183"/>
      <c r="G434" s="185"/>
      <c r="H434" s="185"/>
      <c r="I434" s="185"/>
      <c r="J434" s="185"/>
      <c r="K434" s="185"/>
      <c r="L434" s="185"/>
      <c r="M434" s="185"/>
      <c r="N434" s="185"/>
    </row>
    <row r="435" spans="4:14" x14ac:dyDescent="0.2">
      <c r="D435" s="269"/>
      <c r="E435" s="183"/>
      <c r="G435" s="185"/>
      <c r="H435" s="185"/>
      <c r="I435" s="185"/>
      <c r="J435" s="185"/>
      <c r="K435" s="185"/>
      <c r="L435" s="185"/>
      <c r="M435" s="185"/>
      <c r="N435" s="185"/>
    </row>
    <row r="436" spans="4:14" x14ac:dyDescent="0.2">
      <c r="D436" s="269"/>
      <c r="E436" s="183"/>
      <c r="G436" s="185"/>
      <c r="H436" s="185"/>
      <c r="I436" s="185"/>
      <c r="J436" s="185"/>
      <c r="K436" s="185"/>
      <c r="L436" s="185"/>
      <c r="M436" s="185"/>
      <c r="N436" s="185"/>
    </row>
    <row r="437" spans="4:14" x14ac:dyDescent="0.2">
      <c r="D437" s="269"/>
      <c r="E437" s="183"/>
      <c r="G437" s="185"/>
      <c r="H437" s="185"/>
      <c r="I437" s="185"/>
      <c r="J437" s="185"/>
      <c r="K437" s="185"/>
      <c r="L437" s="185"/>
      <c r="M437" s="185"/>
      <c r="N437" s="185"/>
    </row>
    <row r="438" spans="4:14" x14ac:dyDescent="0.2">
      <c r="D438" s="269"/>
      <c r="E438" s="183"/>
      <c r="G438" s="185"/>
      <c r="H438" s="185"/>
      <c r="I438" s="185"/>
      <c r="J438" s="185"/>
      <c r="K438" s="185"/>
      <c r="L438" s="185"/>
      <c r="M438" s="185"/>
      <c r="N438" s="185"/>
    </row>
    <row r="439" spans="4:14" x14ac:dyDescent="0.2">
      <c r="D439" s="269"/>
      <c r="E439" s="183"/>
      <c r="G439" s="185"/>
      <c r="H439" s="185"/>
      <c r="I439" s="185"/>
      <c r="J439" s="185"/>
      <c r="K439" s="185"/>
      <c r="L439" s="185"/>
      <c r="M439" s="185"/>
      <c r="N439" s="185"/>
    </row>
    <row r="440" spans="4:14" x14ac:dyDescent="0.2">
      <c r="D440" s="269"/>
      <c r="E440" s="183"/>
      <c r="G440" s="185"/>
      <c r="H440" s="185"/>
      <c r="I440" s="185"/>
      <c r="J440" s="185"/>
      <c r="K440" s="185"/>
      <c r="L440" s="185"/>
      <c r="M440" s="185"/>
      <c r="N440" s="185"/>
    </row>
    <row r="441" spans="4:14" x14ac:dyDescent="0.2">
      <c r="D441" s="269"/>
      <c r="E441" s="183"/>
      <c r="G441" s="185"/>
      <c r="H441" s="185"/>
      <c r="I441" s="185"/>
      <c r="J441" s="185"/>
      <c r="K441" s="185"/>
      <c r="L441" s="185"/>
      <c r="M441" s="185"/>
      <c r="N441" s="185"/>
    </row>
    <row r="442" spans="4:14" x14ac:dyDescent="0.2">
      <c r="D442" s="269"/>
      <c r="E442" s="183"/>
      <c r="G442" s="185"/>
      <c r="H442" s="185"/>
      <c r="I442" s="185"/>
      <c r="J442" s="185"/>
      <c r="K442" s="185"/>
      <c r="L442" s="185"/>
      <c r="M442" s="185"/>
      <c r="N442" s="185"/>
    </row>
    <row r="443" spans="4:14" x14ac:dyDescent="0.2">
      <c r="D443" s="269"/>
      <c r="E443" s="183"/>
      <c r="G443" s="185"/>
      <c r="H443" s="185"/>
      <c r="I443" s="185"/>
      <c r="J443" s="185"/>
      <c r="K443" s="185"/>
      <c r="L443" s="185"/>
      <c r="M443" s="185"/>
      <c r="N443" s="185"/>
    </row>
    <row r="444" spans="4:14" x14ac:dyDescent="0.2">
      <c r="D444" s="269"/>
      <c r="E444" s="183"/>
      <c r="G444" s="185"/>
      <c r="H444" s="185"/>
      <c r="I444" s="185"/>
      <c r="J444" s="185"/>
      <c r="K444" s="185"/>
      <c r="L444" s="185"/>
      <c r="M444" s="185"/>
      <c r="N444" s="185"/>
    </row>
    <row r="445" spans="4:14" x14ac:dyDescent="0.2">
      <c r="D445" s="269"/>
      <c r="E445" s="183"/>
      <c r="G445" s="185"/>
      <c r="H445" s="185"/>
      <c r="I445" s="185"/>
      <c r="J445" s="185"/>
      <c r="K445" s="185"/>
      <c r="L445" s="185"/>
      <c r="M445" s="185"/>
      <c r="N445" s="185"/>
    </row>
    <row r="446" spans="4:14" x14ac:dyDescent="0.2">
      <c r="D446" s="269"/>
      <c r="E446" s="183"/>
      <c r="G446" s="185"/>
      <c r="H446" s="185"/>
      <c r="I446" s="185"/>
      <c r="J446" s="185"/>
      <c r="K446" s="185"/>
      <c r="L446" s="185"/>
      <c r="M446" s="185"/>
      <c r="N446" s="185"/>
    </row>
    <row r="447" spans="4:14" x14ac:dyDescent="0.2">
      <c r="D447" s="269"/>
      <c r="E447" s="183"/>
      <c r="G447" s="185"/>
      <c r="H447" s="185"/>
      <c r="I447" s="185"/>
      <c r="J447" s="185"/>
      <c r="K447" s="185"/>
      <c r="L447" s="185"/>
      <c r="M447" s="185"/>
      <c r="N447" s="185"/>
    </row>
    <row r="448" spans="4:14" x14ac:dyDescent="0.2">
      <c r="D448" s="269"/>
      <c r="E448" s="183"/>
      <c r="G448" s="185"/>
      <c r="H448" s="185"/>
      <c r="I448" s="185"/>
      <c r="J448" s="185"/>
      <c r="K448" s="185"/>
      <c r="L448" s="185"/>
      <c r="M448" s="185"/>
      <c r="N448" s="185"/>
    </row>
    <row r="449" spans="4:14" x14ac:dyDescent="0.2">
      <c r="D449" s="269"/>
      <c r="E449" s="183"/>
      <c r="G449" s="185"/>
      <c r="H449" s="185"/>
      <c r="I449" s="185"/>
      <c r="J449" s="185"/>
      <c r="K449" s="185"/>
      <c r="L449" s="185"/>
      <c r="M449" s="185"/>
      <c r="N449" s="185"/>
    </row>
    <row r="450" spans="4:14" x14ac:dyDescent="0.2">
      <c r="D450" s="269"/>
      <c r="E450" s="183"/>
      <c r="G450" s="185"/>
      <c r="H450" s="185"/>
      <c r="I450" s="185"/>
      <c r="J450" s="185"/>
      <c r="K450" s="185"/>
      <c r="L450" s="185"/>
      <c r="M450" s="185"/>
      <c r="N450" s="185"/>
    </row>
    <row r="451" spans="4:14" x14ac:dyDescent="0.2">
      <c r="D451" s="269"/>
      <c r="E451" s="183"/>
      <c r="G451" s="185"/>
      <c r="H451" s="185"/>
      <c r="I451" s="185"/>
      <c r="J451" s="185"/>
      <c r="K451" s="185"/>
      <c r="L451" s="185"/>
      <c r="M451" s="185"/>
      <c r="N451" s="185"/>
    </row>
    <row r="452" spans="4:14" x14ac:dyDescent="0.2">
      <c r="D452" s="269"/>
      <c r="E452" s="183"/>
      <c r="G452" s="185"/>
      <c r="H452" s="185"/>
      <c r="I452" s="185"/>
      <c r="J452" s="185"/>
      <c r="K452" s="185"/>
      <c r="L452" s="185"/>
      <c r="M452" s="185"/>
      <c r="N452" s="185"/>
    </row>
    <row r="453" spans="4:14" x14ac:dyDescent="0.2">
      <c r="D453" s="269"/>
      <c r="E453" s="183"/>
      <c r="G453" s="185"/>
      <c r="H453" s="185"/>
      <c r="I453" s="185"/>
      <c r="J453" s="185"/>
      <c r="K453" s="185"/>
      <c r="L453" s="185"/>
      <c r="M453" s="185"/>
      <c r="N453" s="185"/>
    </row>
    <row r="454" spans="4:14" x14ac:dyDescent="0.2">
      <c r="D454" s="269"/>
      <c r="E454" s="183"/>
      <c r="G454" s="185"/>
      <c r="H454" s="185"/>
      <c r="I454" s="185"/>
      <c r="J454" s="185"/>
      <c r="K454" s="185"/>
      <c r="L454" s="185"/>
      <c r="M454" s="185"/>
      <c r="N454" s="185"/>
    </row>
    <row r="455" spans="4:14" x14ac:dyDescent="0.2">
      <c r="D455" s="269"/>
      <c r="E455" s="183"/>
      <c r="G455" s="185"/>
      <c r="H455" s="185"/>
      <c r="I455" s="185"/>
      <c r="J455" s="185"/>
      <c r="K455" s="185"/>
      <c r="L455" s="185"/>
      <c r="M455" s="185"/>
      <c r="N455" s="185"/>
    </row>
    <row r="456" spans="4:14" x14ac:dyDescent="0.2">
      <c r="D456" s="269"/>
      <c r="E456" s="183"/>
      <c r="G456" s="185"/>
      <c r="H456" s="185"/>
      <c r="I456" s="185"/>
      <c r="J456" s="185"/>
      <c r="K456" s="185"/>
      <c r="L456" s="185"/>
      <c r="M456" s="185"/>
      <c r="N456" s="185"/>
    </row>
    <row r="457" spans="4:14" x14ac:dyDescent="0.2">
      <c r="D457" s="269"/>
      <c r="E457" s="183"/>
      <c r="G457" s="185"/>
      <c r="H457" s="185"/>
      <c r="I457" s="185"/>
      <c r="J457" s="185"/>
      <c r="K457" s="185"/>
      <c r="L457" s="185"/>
      <c r="M457" s="185"/>
      <c r="N457" s="185"/>
    </row>
    <row r="458" spans="4:14" x14ac:dyDescent="0.2">
      <c r="D458" s="269"/>
      <c r="E458" s="183"/>
      <c r="G458" s="185"/>
      <c r="H458" s="185"/>
      <c r="I458" s="185"/>
      <c r="J458" s="185"/>
      <c r="K458" s="185"/>
      <c r="L458" s="185"/>
      <c r="M458" s="185"/>
      <c r="N458" s="185"/>
    </row>
    <row r="459" spans="4:14" x14ac:dyDescent="0.2">
      <c r="D459" s="269"/>
      <c r="E459" s="183"/>
      <c r="G459" s="185"/>
      <c r="H459" s="185"/>
      <c r="I459" s="185"/>
      <c r="J459" s="185"/>
      <c r="K459" s="185"/>
      <c r="L459" s="185"/>
      <c r="M459" s="185"/>
      <c r="N459" s="185"/>
    </row>
    <row r="460" spans="4:14" x14ac:dyDescent="0.2">
      <c r="D460" s="269"/>
      <c r="E460" s="183"/>
      <c r="G460" s="185"/>
      <c r="H460" s="185"/>
      <c r="I460" s="185"/>
      <c r="J460" s="185"/>
      <c r="K460" s="185"/>
      <c r="L460" s="185"/>
      <c r="M460" s="185"/>
      <c r="N460" s="185"/>
    </row>
    <row r="461" spans="4:14" x14ac:dyDescent="0.2">
      <c r="D461" s="269"/>
      <c r="E461" s="183"/>
      <c r="G461" s="185"/>
      <c r="H461" s="185"/>
      <c r="I461" s="185"/>
      <c r="J461" s="185"/>
      <c r="K461" s="185"/>
      <c r="L461" s="185"/>
      <c r="M461" s="185"/>
      <c r="N461" s="185"/>
    </row>
    <row r="462" spans="4:14" x14ac:dyDescent="0.2">
      <c r="D462" s="269"/>
      <c r="E462" s="183"/>
      <c r="G462" s="185"/>
      <c r="H462" s="185"/>
      <c r="I462" s="185"/>
      <c r="J462" s="185"/>
      <c r="K462" s="185"/>
      <c r="L462" s="185"/>
      <c r="M462" s="185"/>
      <c r="N462" s="185"/>
    </row>
    <row r="463" spans="4:14" x14ac:dyDescent="0.2">
      <c r="D463" s="269"/>
      <c r="E463" s="183"/>
      <c r="G463" s="185"/>
      <c r="H463" s="185"/>
      <c r="I463" s="185"/>
      <c r="J463" s="185"/>
      <c r="K463" s="185"/>
      <c r="L463" s="185"/>
      <c r="M463" s="185"/>
      <c r="N463" s="185"/>
    </row>
    <row r="464" spans="4:14" x14ac:dyDescent="0.2">
      <c r="D464" s="269"/>
      <c r="E464" s="183"/>
      <c r="G464" s="185"/>
      <c r="H464" s="185"/>
      <c r="I464" s="185"/>
      <c r="J464" s="185"/>
      <c r="K464" s="185"/>
      <c r="L464" s="185"/>
      <c r="M464" s="185"/>
      <c r="N464" s="185"/>
    </row>
    <row r="465" spans="4:14" x14ac:dyDescent="0.2">
      <c r="D465" s="269"/>
      <c r="E465" s="183"/>
      <c r="G465" s="185"/>
      <c r="H465" s="185"/>
      <c r="I465" s="185"/>
      <c r="J465" s="185"/>
      <c r="K465" s="185"/>
      <c r="L465" s="185"/>
      <c r="M465" s="185"/>
      <c r="N465" s="185"/>
    </row>
    <row r="466" spans="4:14" x14ac:dyDescent="0.2">
      <c r="D466" s="269"/>
      <c r="E466" s="183"/>
      <c r="G466" s="185"/>
      <c r="H466" s="185"/>
      <c r="I466" s="185"/>
      <c r="J466" s="185"/>
      <c r="K466" s="185"/>
      <c r="L466" s="185"/>
      <c r="M466" s="185"/>
      <c r="N466" s="185"/>
    </row>
    <row r="467" spans="4:14" x14ac:dyDescent="0.2">
      <c r="D467" s="269"/>
      <c r="E467" s="183"/>
      <c r="G467" s="185"/>
      <c r="H467" s="185"/>
      <c r="I467" s="185"/>
      <c r="J467" s="185"/>
      <c r="K467" s="185"/>
      <c r="L467" s="185"/>
      <c r="M467" s="185"/>
      <c r="N467" s="185"/>
    </row>
    <row r="468" spans="4:14" x14ac:dyDescent="0.2">
      <c r="D468" s="269"/>
      <c r="E468" s="183"/>
      <c r="G468" s="185"/>
      <c r="H468" s="185"/>
      <c r="I468" s="185"/>
      <c r="J468" s="185"/>
      <c r="K468" s="185"/>
      <c r="L468" s="185"/>
      <c r="M468" s="185"/>
      <c r="N468" s="185"/>
    </row>
    <row r="469" spans="4:14" x14ac:dyDescent="0.2">
      <c r="D469" s="269"/>
      <c r="E469" s="183"/>
      <c r="G469" s="185"/>
      <c r="H469" s="185"/>
      <c r="I469" s="185"/>
      <c r="J469" s="185"/>
      <c r="K469" s="185"/>
      <c r="L469" s="185"/>
      <c r="M469" s="185"/>
      <c r="N469" s="185"/>
    </row>
    <row r="470" spans="4:14" x14ac:dyDescent="0.2">
      <c r="D470" s="269"/>
      <c r="E470" s="183"/>
      <c r="G470" s="185"/>
      <c r="H470" s="185"/>
      <c r="I470" s="185"/>
      <c r="J470" s="185"/>
      <c r="K470" s="185"/>
      <c r="L470" s="185"/>
      <c r="M470" s="185"/>
      <c r="N470" s="185"/>
    </row>
    <row r="471" spans="4:14" x14ac:dyDescent="0.2">
      <c r="D471" s="269"/>
      <c r="E471" s="183"/>
      <c r="G471" s="185"/>
      <c r="H471" s="185"/>
      <c r="I471" s="185"/>
      <c r="J471" s="185"/>
      <c r="K471" s="185"/>
      <c r="L471" s="185"/>
      <c r="M471" s="185"/>
      <c r="N471" s="185"/>
    </row>
    <row r="472" spans="4:14" x14ac:dyDescent="0.2">
      <c r="D472" s="269"/>
      <c r="E472" s="183"/>
      <c r="G472" s="185"/>
      <c r="H472" s="185"/>
      <c r="I472" s="185"/>
      <c r="J472" s="185"/>
      <c r="K472" s="185"/>
      <c r="L472" s="185"/>
      <c r="M472" s="185"/>
      <c r="N472" s="185"/>
    </row>
    <row r="473" spans="4:14" x14ac:dyDescent="0.2">
      <c r="D473" s="269"/>
      <c r="E473" s="183"/>
      <c r="G473" s="185"/>
      <c r="H473" s="185"/>
      <c r="I473" s="185"/>
      <c r="J473" s="185"/>
      <c r="K473" s="185"/>
      <c r="L473" s="185"/>
      <c r="M473" s="185"/>
      <c r="N473" s="185"/>
    </row>
    <row r="474" spans="4:14" x14ac:dyDescent="0.2">
      <c r="D474" s="269"/>
      <c r="E474" s="183"/>
      <c r="G474" s="185"/>
      <c r="H474" s="185"/>
      <c r="I474" s="185"/>
      <c r="J474" s="185"/>
      <c r="K474" s="185"/>
      <c r="L474" s="185"/>
      <c r="M474" s="185"/>
      <c r="N474" s="185"/>
    </row>
    <row r="475" spans="4:14" x14ac:dyDescent="0.2">
      <c r="D475" s="269"/>
      <c r="E475" s="183"/>
      <c r="G475" s="185"/>
      <c r="H475" s="185"/>
      <c r="I475" s="185"/>
      <c r="J475" s="185"/>
      <c r="K475" s="185"/>
      <c r="L475" s="185"/>
      <c r="M475" s="185"/>
      <c r="N475" s="185"/>
    </row>
    <row r="476" spans="4:14" x14ac:dyDescent="0.2">
      <c r="D476" s="269"/>
      <c r="E476" s="183"/>
      <c r="G476" s="185"/>
      <c r="H476" s="185"/>
      <c r="I476" s="185"/>
      <c r="J476" s="185"/>
      <c r="K476" s="185"/>
      <c r="L476" s="185"/>
      <c r="M476" s="185"/>
      <c r="N476" s="185"/>
    </row>
    <row r="477" spans="4:14" x14ac:dyDescent="0.2">
      <c r="D477" s="269"/>
      <c r="E477" s="183"/>
      <c r="G477" s="185"/>
      <c r="H477" s="185"/>
      <c r="I477" s="185"/>
      <c r="J477" s="185"/>
      <c r="K477" s="185"/>
      <c r="L477" s="185"/>
      <c r="M477" s="185"/>
      <c r="N477" s="185"/>
    </row>
    <row r="478" spans="4:14" x14ac:dyDescent="0.2">
      <c r="D478" s="269"/>
      <c r="E478" s="183"/>
      <c r="G478" s="185"/>
      <c r="H478" s="185"/>
      <c r="I478" s="185"/>
      <c r="J478" s="185"/>
      <c r="K478" s="185"/>
      <c r="L478" s="185"/>
      <c r="M478" s="185"/>
      <c r="N478" s="185"/>
    </row>
    <row r="479" spans="4:14" x14ac:dyDescent="0.2">
      <c r="D479" s="269"/>
      <c r="E479" s="183"/>
      <c r="G479" s="185"/>
      <c r="H479" s="185"/>
      <c r="I479" s="185"/>
      <c r="J479" s="185"/>
      <c r="K479" s="185"/>
      <c r="L479" s="185"/>
      <c r="M479" s="185"/>
      <c r="N479" s="185"/>
    </row>
    <row r="480" spans="4:14" x14ac:dyDescent="0.2">
      <c r="D480" s="269"/>
      <c r="E480" s="183"/>
      <c r="G480" s="185"/>
      <c r="H480" s="185"/>
      <c r="I480" s="185"/>
      <c r="J480" s="185"/>
      <c r="K480" s="185"/>
      <c r="L480" s="185"/>
      <c r="M480" s="185"/>
      <c r="N480" s="185"/>
    </row>
    <row r="481" spans="4:14" x14ac:dyDescent="0.2">
      <c r="D481" s="269"/>
      <c r="E481" s="183"/>
      <c r="G481" s="185"/>
      <c r="H481" s="185"/>
      <c r="I481" s="185"/>
      <c r="J481" s="185"/>
      <c r="K481" s="185"/>
      <c r="L481" s="185"/>
      <c r="M481" s="185"/>
      <c r="N481" s="185"/>
    </row>
    <row r="482" spans="4:14" x14ac:dyDescent="0.2">
      <c r="D482" s="269"/>
      <c r="E482" s="183"/>
      <c r="G482" s="185"/>
      <c r="H482" s="185"/>
      <c r="I482" s="185"/>
      <c r="J482" s="185"/>
      <c r="K482" s="185"/>
      <c r="L482" s="185"/>
      <c r="M482" s="185"/>
      <c r="N482" s="185"/>
    </row>
    <row r="483" spans="4:14" x14ac:dyDescent="0.2">
      <c r="D483" s="269"/>
      <c r="E483" s="183"/>
      <c r="G483" s="185"/>
      <c r="H483" s="185"/>
      <c r="I483" s="185"/>
      <c r="J483" s="185"/>
      <c r="K483" s="185"/>
      <c r="L483" s="185"/>
      <c r="M483" s="185"/>
      <c r="N483" s="185"/>
    </row>
    <row r="484" spans="4:14" x14ac:dyDescent="0.2">
      <c r="D484" s="269"/>
      <c r="E484" s="183"/>
      <c r="G484" s="185"/>
      <c r="H484" s="185"/>
      <c r="I484" s="185"/>
      <c r="J484" s="185"/>
      <c r="K484" s="185"/>
      <c r="L484" s="185"/>
      <c r="M484" s="185"/>
      <c r="N484" s="185"/>
    </row>
    <row r="485" spans="4:14" x14ac:dyDescent="0.2">
      <c r="G485" s="185"/>
      <c r="H485" s="185"/>
      <c r="I485" s="185"/>
      <c r="J485" s="185"/>
      <c r="K485" s="185"/>
      <c r="L485" s="185"/>
      <c r="M485" s="185"/>
      <c r="N485" s="185"/>
    </row>
    <row r="486" spans="4:14" x14ac:dyDescent="0.2">
      <c r="G486" s="185"/>
      <c r="H486" s="185"/>
      <c r="I486" s="185"/>
      <c r="J486" s="185"/>
      <c r="K486" s="185"/>
      <c r="L486" s="185"/>
      <c r="M486" s="185"/>
      <c r="N486" s="185"/>
    </row>
    <row r="487" spans="4:14" x14ac:dyDescent="0.2">
      <c r="G487" s="185"/>
      <c r="H487" s="185"/>
      <c r="I487" s="185"/>
      <c r="J487" s="185"/>
      <c r="K487" s="185"/>
      <c r="L487" s="185"/>
      <c r="M487" s="185"/>
      <c r="N487" s="185"/>
    </row>
    <row r="488" spans="4:14" x14ac:dyDescent="0.2">
      <c r="G488" s="185"/>
      <c r="H488" s="185"/>
      <c r="I488" s="185"/>
      <c r="J488" s="185"/>
      <c r="K488" s="185"/>
      <c r="L488" s="185"/>
      <c r="M488" s="185"/>
      <c r="N488" s="185"/>
    </row>
    <row r="489" spans="4:14" x14ac:dyDescent="0.2">
      <c r="G489" s="185"/>
      <c r="H489" s="185"/>
      <c r="I489" s="185"/>
      <c r="J489" s="185"/>
      <c r="K489" s="185"/>
      <c r="L489" s="185"/>
      <c r="M489" s="185"/>
      <c r="N489" s="185"/>
    </row>
    <row r="490" spans="4:14" x14ac:dyDescent="0.2">
      <c r="G490" s="185"/>
      <c r="H490" s="185"/>
      <c r="I490" s="185"/>
      <c r="J490" s="185"/>
      <c r="K490" s="185"/>
      <c r="L490" s="185"/>
      <c r="M490" s="185"/>
      <c r="N490" s="185"/>
    </row>
    <row r="491" spans="4:14" x14ac:dyDescent="0.2">
      <c r="G491" s="185"/>
      <c r="H491" s="185"/>
      <c r="I491" s="185"/>
      <c r="J491" s="185"/>
      <c r="K491" s="185"/>
      <c r="L491" s="185"/>
      <c r="M491" s="185"/>
      <c r="N491" s="185"/>
    </row>
    <row r="492" spans="4:14" x14ac:dyDescent="0.2">
      <c r="G492" s="185"/>
      <c r="H492" s="185"/>
      <c r="I492" s="185"/>
      <c r="J492" s="185"/>
      <c r="K492" s="185"/>
      <c r="L492" s="185"/>
      <c r="M492" s="185"/>
      <c r="N492" s="185"/>
    </row>
    <row r="493" spans="4:14" x14ac:dyDescent="0.2">
      <c r="G493" s="185"/>
      <c r="H493" s="185"/>
      <c r="I493" s="185"/>
      <c r="J493" s="185"/>
      <c r="K493" s="185"/>
      <c r="L493" s="185"/>
      <c r="M493" s="185"/>
      <c r="N493" s="185"/>
    </row>
    <row r="494" spans="4:14" x14ac:dyDescent="0.2">
      <c r="G494" s="185"/>
      <c r="H494" s="185"/>
      <c r="I494" s="185"/>
      <c r="J494" s="185"/>
      <c r="K494" s="185"/>
      <c r="L494" s="185"/>
      <c r="M494" s="185"/>
      <c r="N494" s="185"/>
    </row>
    <row r="495" spans="4:14" x14ac:dyDescent="0.2">
      <c r="G495" s="185"/>
      <c r="H495" s="185"/>
      <c r="I495" s="185"/>
      <c r="J495" s="185"/>
      <c r="K495" s="185"/>
      <c r="L495" s="185"/>
      <c r="M495" s="185"/>
      <c r="N495" s="185"/>
    </row>
    <row r="496" spans="4:14" x14ac:dyDescent="0.2">
      <c r="G496" s="185"/>
      <c r="H496" s="185"/>
      <c r="I496" s="185"/>
      <c r="J496" s="185"/>
      <c r="K496" s="185"/>
      <c r="L496" s="185"/>
      <c r="M496" s="185"/>
      <c r="N496" s="185"/>
    </row>
    <row r="497" spans="7:14" x14ac:dyDescent="0.2">
      <c r="G497" s="185"/>
      <c r="H497" s="185"/>
      <c r="I497" s="185"/>
      <c r="J497" s="185"/>
      <c r="K497" s="185"/>
      <c r="L497" s="185"/>
      <c r="M497" s="185"/>
      <c r="N497" s="185"/>
    </row>
    <row r="498" spans="7:14" x14ac:dyDescent="0.2">
      <c r="G498" s="185"/>
      <c r="H498" s="185"/>
      <c r="I498" s="185"/>
      <c r="J498" s="185"/>
      <c r="K498" s="185"/>
      <c r="L498" s="185"/>
      <c r="M498" s="185"/>
      <c r="N498" s="185"/>
    </row>
    <row r="499" spans="7:14" x14ac:dyDescent="0.2">
      <c r="G499" s="185"/>
      <c r="H499" s="185"/>
      <c r="I499" s="185"/>
      <c r="J499" s="185"/>
      <c r="K499" s="185"/>
      <c r="L499" s="185"/>
      <c r="M499" s="185"/>
      <c r="N499" s="185"/>
    </row>
    <row r="500" spans="7:14" x14ac:dyDescent="0.2">
      <c r="G500" s="185"/>
      <c r="H500" s="185"/>
      <c r="I500" s="185"/>
      <c r="J500" s="185"/>
      <c r="K500" s="185"/>
      <c r="L500" s="185"/>
      <c r="M500" s="185"/>
      <c r="N500" s="185"/>
    </row>
    <row r="501" spans="7:14" x14ac:dyDescent="0.2">
      <c r="G501" s="185"/>
      <c r="H501" s="185"/>
      <c r="I501" s="185"/>
      <c r="J501" s="185"/>
      <c r="K501" s="185"/>
      <c r="L501" s="185"/>
      <c r="M501" s="185"/>
      <c r="N501" s="185"/>
    </row>
    <row r="502" spans="7:14" x14ac:dyDescent="0.2">
      <c r="G502" s="185"/>
      <c r="H502" s="185"/>
      <c r="I502" s="185"/>
      <c r="J502" s="185"/>
      <c r="K502" s="185"/>
      <c r="L502" s="185"/>
      <c r="M502" s="185"/>
      <c r="N502" s="185"/>
    </row>
    <row r="503" spans="7:14" x14ac:dyDescent="0.2">
      <c r="G503" s="185"/>
      <c r="H503" s="185"/>
      <c r="I503" s="185"/>
      <c r="J503" s="185"/>
      <c r="K503" s="185"/>
      <c r="L503" s="185"/>
      <c r="M503" s="185"/>
      <c r="N503" s="185"/>
    </row>
    <row r="504" spans="7:14" x14ac:dyDescent="0.2">
      <c r="G504" s="185"/>
      <c r="H504" s="185"/>
      <c r="I504" s="185"/>
      <c r="J504" s="185"/>
      <c r="K504" s="185"/>
      <c r="L504" s="185"/>
      <c r="M504" s="185"/>
      <c r="N504" s="185"/>
    </row>
    <row r="505" spans="7:14" x14ac:dyDescent="0.2">
      <c r="G505" s="185"/>
      <c r="H505" s="185"/>
      <c r="I505" s="185"/>
      <c r="J505" s="185"/>
      <c r="K505" s="185"/>
      <c r="L505" s="185"/>
      <c r="M505" s="185"/>
      <c r="N505" s="185"/>
    </row>
    <row r="506" spans="7:14" x14ac:dyDescent="0.2">
      <c r="G506" s="185"/>
      <c r="H506" s="185"/>
      <c r="I506" s="185"/>
      <c r="J506" s="185"/>
      <c r="K506" s="185"/>
      <c r="L506" s="185"/>
      <c r="M506" s="185"/>
      <c r="N506" s="185"/>
    </row>
    <row r="507" spans="7:14" x14ac:dyDescent="0.2">
      <c r="G507" s="185"/>
      <c r="H507" s="185"/>
      <c r="I507" s="185"/>
      <c r="J507" s="185"/>
      <c r="K507" s="185"/>
      <c r="L507" s="185"/>
      <c r="M507" s="185"/>
      <c r="N507" s="185"/>
    </row>
    <row r="508" spans="7:14" x14ac:dyDescent="0.2">
      <c r="G508" s="185"/>
      <c r="H508" s="185"/>
      <c r="I508" s="185"/>
      <c r="J508" s="185"/>
      <c r="K508" s="185"/>
      <c r="L508" s="185"/>
      <c r="M508" s="185"/>
      <c r="N508" s="185"/>
    </row>
    <row r="509" spans="7:14" x14ac:dyDescent="0.2">
      <c r="G509" s="185"/>
      <c r="H509" s="185"/>
      <c r="I509" s="185"/>
      <c r="J509" s="185"/>
      <c r="K509" s="185"/>
      <c r="L509" s="185"/>
      <c r="M509" s="185"/>
      <c r="N509" s="185"/>
    </row>
    <row r="510" spans="7:14" x14ac:dyDescent="0.2">
      <c r="G510" s="185"/>
      <c r="H510" s="185"/>
      <c r="I510" s="185"/>
      <c r="J510" s="185"/>
      <c r="K510" s="185"/>
      <c r="L510" s="185"/>
      <c r="M510" s="185"/>
      <c r="N510" s="185"/>
    </row>
    <row r="511" spans="7:14" x14ac:dyDescent="0.2">
      <c r="G511" s="185"/>
      <c r="H511" s="185"/>
      <c r="I511" s="185"/>
      <c r="J511" s="185"/>
      <c r="K511" s="185"/>
      <c r="L511" s="185"/>
      <c r="M511" s="185"/>
      <c r="N511" s="185"/>
    </row>
    <row r="512" spans="7:14" x14ac:dyDescent="0.2">
      <c r="G512" s="185"/>
      <c r="H512" s="185"/>
      <c r="I512" s="185"/>
      <c r="J512" s="185"/>
      <c r="K512" s="185"/>
      <c r="L512" s="185"/>
      <c r="M512" s="185"/>
      <c r="N512" s="185"/>
    </row>
    <row r="513" spans="7:14" x14ac:dyDescent="0.2">
      <c r="G513" s="185"/>
      <c r="H513" s="185"/>
      <c r="I513" s="185"/>
      <c r="J513" s="185"/>
      <c r="K513" s="185"/>
      <c r="L513" s="185"/>
      <c r="M513" s="185"/>
      <c r="N513" s="185"/>
    </row>
    <row r="514" spans="7:14" x14ac:dyDescent="0.2">
      <c r="G514" s="185"/>
      <c r="H514" s="185"/>
      <c r="I514" s="185"/>
      <c r="J514" s="185"/>
      <c r="K514" s="185"/>
      <c r="L514" s="185"/>
      <c r="M514" s="185"/>
      <c r="N514" s="185"/>
    </row>
    <row r="515" spans="7:14" x14ac:dyDescent="0.2">
      <c r="G515" s="185"/>
      <c r="H515" s="185"/>
      <c r="I515" s="185"/>
      <c r="J515" s="185"/>
      <c r="K515" s="185"/>
      <c r="L515" s="185"/>
      <c r="M515" s="185"/>
      <c r="N515" s="185"/>
    </row>
    <row r="516" spans="7:14" x14ac:dyDescent="0.2">
      <c r="G516" s="185"/>
      <c r="H516" s="185"/>
      <c r="I516" s="185"/>
      <c r="J516" s="185"/>
      <c r="K516" s="185"/>
      <c r="L516" s="185"/>
      <c r="M516" s="185"/>
      <c r="N516" s="185"/>
    </row>
    <row r="517" spans="7:14" x14ac:dyDescent="0.2">
      <c r="G517" s="185"/>
      <c r="H517" s="185"/>
      <c r="I517" s="185"/>
      <c r="J517" s="185"/>
      <c r="K517" s="185"/>
      <c r="L517" s="185"/>
      <c r="M517" s="185"/>
      <c r="N517" s="185"/>
    </row>
    <row r="518" spans="7:14" x14ac:dyDescent="0.2">
      <c r="G518" s="185"/>
      <c r="H518" s="185"/>
      <c r="I518" s="185"/>
      <c r="J518" s="185"/>
      <c r="K518" s="185"/>
      <c r="L518" s="185"/>
      <c r="M518" s="185"/>
      <c r="N518" s="185"/>
    </row>
    <row r="519" spans="7:14" x14ac:dyDescent="0.2">
      <c r="G519" s="185"/>
      <c r="H519" s="185"/>
      <c r="I519" s="185"/>
      <c r="J519" s="185"/>
      <c r="K519" s="185"/>
      <c r="L519" s="185"/>
      <c r="M519" s="185"/>
      <c r="N519" s="185"/>
    </row>
    <row r="520" spans="7:14" x14ac:dyDescent="0.2">
      <c r="G520" s="185"/>
      <c r="H520" s="185"/>
      <c r="I520" s="185"/>
      <c r="J520" s="185"/>
      <c r="K520" s="185"/>
      <c r="L520" s="185"/>
      <c r="M520" s="185"/>
      <c r="N520" s="185"/>
    </row>
    <row r="521" spans="7:14" x14ac:dyDescent="0.2">
      <c r="G521" s="185"/>
      <c r="H521" s="185"/>
      <c r="I521" s="185"/>
      <c r="J521" s="185"/>
      <c r="K521" s="185"/>
      <c r="L521" s="185"/>
      <c r="M521" s="185"/>
      <c r="N521" s="185"/>
    </row>
    <row r="522" spans="7:14" x14ac:dyDescent="0.2">
      <c r="G522" s="185"/>
      <c r="H522" s="185"/>
      <c r="I522" s="185"/>
      <c r="J522" s="185"/>
      <c r="K522" s="185"/>
      <c r="L522" s="185"/>
      <c r="M522" s="185"/>
      <c r="N522" s="185"/>
    </row>
    <row r="523" spans="7:14" x14ac:dyDescent="0.2">
      <c r="G523" s="185"/>
      <c r="H523" s="185"/>
      <c r="I523" s="185"/>
      <c r="J523" s="185"/>
      <c r="K523" s="185"/>
      <c r="L523" s="185"/>
      <c r="M523" s="185"/>
      <c r="N523" s="185"/>
    </row>
    <row r="524" spans="7:14" x14ac:dyDescent="0.2">
      <c r="G524" s="185"/>
      <c r="H524" s="185"/>
      <c r="I524" s="185"/>
      <c r="J524" s="185"/>
      <c r="K524" s="185"/>
      <c r="L524" s="185"/>
      <c r="M524" s="185"/>
      <c r="N524" s="185"/>
    </row>
    <row r="525" spans="7:14" x14ac:dyDescent="0.2">
      <c r="G525" s="185"/>
      <c r="H525" s="185"/>
      <c r="I525" s="185"/>
      <c r="J525" s="185"/>
      <c r="K525" s="185"/>
      <c r="L525" s="185"/>
      <c r="M525" s="185"/>
      <c r="N525" s="185"/>
    </row>
    <row r="526" spans="7:14" x14ac:dyDescent="0.2">
      <c r="G526" s="185"/>
      <c r="H526" s="185"/>
      <c r="I526" s="185"/>
      <c r="J526" s="185"/>
      <c r="K526" s="185"/>
      <c r="L526" s="185"/>
      <c r="M526" s="185"/>
      <c r="N526" s="185"/>
    </row>
    <row r="527" spans="7:14" x14ac:dyDescent="0.2">
      <c r="G527" s="185"/>
      <c r="H527" s="185"/>
      <c r="I527" s="185"/>
      <c r="J527" s="185"/>
      <c r="K527" s="185"/>
      <c r="L527" s="185"/>
      <c r="M527" s="185"/>
      <c r="N527" s="185"/>
    </row>
    <row r="528" spans="7:14" x14ac:dyDescent="0.2">
      <c r="G528" s="185"/>
      <c r="H528" s="185"/>
      <c r="I528" s="185"/>
      <c r="J528" s="185"/>
      <c r="K528" s="185"/>
      <c r="L528" s="185"/>
      <c r="M528" s="185"/>
      <c r="N528" s="185"/>
    </row>
    <row r="529" spans="7:14" x14ac:dyDescent="0.2">
      <c r="G529" s="185"/>
      <c r="H529" s="185"/>
      <c r="I529" s="185"/>
      <c r="J529" s="185"/>
      <c r="K529" s="185"/>
      <c r="L529" s="185"/>
      <c r="M529" s="185"/>
      <c r="N529" s="185"/>
    </row>
    <row r="530" spans="7:14" x14ac:dyDescent="0.2">
      <c r="G530" s="185"/>
      <c r="H530" s="185"/>
      <c r="I530" s="185"/>
      <c r="J530" s="185"/>
      <c r="K530" s="185"/>
      <c r="L530" s="185"/>
      <c r="M530" s="185"/>
      <c r="N530" s="185"/>
    </row>
    <row r="531" spans="7:14" x14ac:dyDescent="0.2">
      <c r="G531" s="185"/>
      <c r="H531" s="185"/>
      <c r="I531" s="185"/>
      <c r="J531" s="185"/>
      <c r="K531" s="185"/>
      <c r="L531" s="185"/>
      <c r="M531" s="185"/>
      <c r="N531" s="185"/>
    </row>
    <row r="532" spans="7:14" x14ac:dyDescent="0.2">
      <c r="G532" s="185"/>
      <c r="H532" s="185"/>
      <c r="I532" s="185"/>
      <c r="J532" s="185"/>
      <c r="K532" s="185"/>
      <c r="L532" s="185"/>
      <c r="M532" s="185"/>
      <c r="N532" s="185"/>
    </row>
    <row r="533" spans="7:14" x14ac:dyDescent="0.2">
      <c r="G533" s="185"/>
      <c r="H533" s="185"/>
      <c r="I533" s="185"/>
      <c r="J533" s="185"/>
      <c r="K533" s="185"/>
      <c r="L533" s="185"/>
      <c r="M533" s="185"/>
      <c r="N533" s="185"/>
    </row>
    <row r="534" spans="7:14" x14ac:dyDescent="0.2">
      <c r="G534" s="185"/>
      <c r="H534" s="185"/>
      <c r="I534" s="185"/>
      <c r="J534" s="185"/>
      <c r="K534" s="185"/>
      <c r="L534" s="185"/>
      <c r="M534" s="185"/>
      <c r="N534" s="185"/>
    </row>
    <row r="535" spans="7:14" x14ac:dyDescent="0.2">
      <c r="G535" s="185"/>
      <c r="H535" s="185"/>
      <c r="I535" s="185"/>
      <c r="J535" s="185"/>
      <c r="K535" s="185"/>
      <c r="L535" s="185"/>
      <c r="M535" s="185"/>
      <c r="N535" s="185"/>
    </row>
    <row r="536" spans="7:14" x14ac:dyDescent="0.2">
      <c r="G536" s="185"/>
      <c r="H536" s="185"/>
      <c r="I536" s="185"/>
      <c r="J536" s="185"/>
      <c r="K536" s="185"/>
      <c r="L536" s="185"/>
      <c r="M536" s="185"/>
      <c r="N536" s="185"/>
    </row>
    <row r="537" spans="7:14" x14ac:dyDescent="0.2">
      <c r="G537" s="185"/>
      <c r="H537" s="185"/>
      <c r="I537" s="185"/>
      <c r="J537" s="185"/>
      <c r="K537" s="185"/>
      <c r="L537" s="185"/>
      <c r="M537" s="185"/>
      <c r="N537" s="185"/>
    </row>
    <row r="538" spans="7:14" x14ac:dyDescent="0.2">
      <c r="G538" s="185"/>
      <c r="H538" s="185"/>
      <c r="I538" s="185"/>
      <c r="J538" s="185"/>
      <c r="K538" s="185"/>
      <c r="L538" s="185"/>
      <c r="M538" s="185"/>
      <c r="N538" s="185"/>
    </row>
    <row r="539" spans="7:14" x14ac:dyDescent="0.2">
      <c r="G539" s="185"/>
      <c r="H539" s="185"/>
      <c r="I539" s="185"/>
      <c r="J539" s="185"/>
      <c r="K539" s="185"/>
      <c r="L539" s="185"/>
      <c r="M539" s="185"/>
      <c r="N539" s="185"/>
    </row>
    <row r="540" spans="7:14" x14ac:dyDescent="0.2">
      <c r="G540" s="185"/>
      <c r="H540" s="185"/>
      <c r="I540" s="185"/>
      <c r="J540" s="185"/>
      <c r="K540" s="185"/>
      <c r="L540" s="185"/>
      <c r="M540" s="185"/>
      <c r="N540" s="185"/>
    </row>
    <row r="541" spans="7:14" x14ac:dyDescent="0.2">
      <c r="G541" s="185"/>
      <c r="H541" s="185"/>
      <c r="I541" s="185"/>
      <c r="J541" s="185"/>
      <c r="K541" s="185"/>
      <c r="L541" s="185"/>
      <c r="M541" s="185"/>
      <c r="N541" s="185"/>
    </row>
    <row r="542" spans="7:14" x14ac:dyDescent="0.2">
      <c r="G542" s="185"/>
      <c r="H542" s="185"/>
      <c r="I542" s="185"/>
      <c r="J542" s="185"/>
      <c r="K542" s="185"/>
      <c r="L542" s="185"/>
      <c r="M542" s="185"/>
      <c r="N542" s="185"/>
    </row>
    <row r="543" spans="7:14" x14ac:dyDescent="0.2">
      <c r="G543" s="185"/>
      <c r="H543" s="185"/>
      <c r="I543" s="185"/>
      <c r="J543" s="185"/>
      <c r="K543" s="185"/>
      <c r="L543" s="185"/>
      <c r="M543" s="185"/>
      <c r="N543" s="185"/>
    </row>
    <row r="544" spans="7:14" x14ac:dyDescent="0.2">
      <c r="G544" s="185"/>
      <c r="H544" s="185"/>
      <c r="I544" s="185"/>
      <c r="J544" s="185"/>
      <c r="K544" s="185"/>
      <c r="L544" s="185"/>
      <c r="M544" s="185"/>
      <c r="N544" s="185"/>
    </row>
    <row r="545" spans="7:14" x14ac:dyDescent="0.2">
      <c r="G545" s="185"/>
      <c r="H545" s="185"/>
      <c r="I545" s="185"/>
      <c r="J545" s="185"/>
      <c r="K545" s="185"/>
      <c r="L545" s="185"/>
      <c r="M545" s="185"/>
      <c r="N545" s="185"/>
    </row>
    <row r="546" spans="7:14" x14ac:dyDescent="0.2">
      <c r="G546" s="185"/>
      <c r="H546" s="185"/>
      <c r="I546" s="185"/>
      <c r="J546" s="185"/>
      <c r="K546" s="185"/>
      <c r="L546" s="185"/>
      <c r="M546" s="185"/>
      <c r="N546" s="185"/>
    </row>
    <row r="547" spans="7:14" x14ac:dyDescent="0.2">
      <c r="G547" s="185"/>
      <c r="H547" s="185"/>
      <c r="I547" s="185"/>
      <c r="J547" s="185"/>
      <c r="K547" s="185"/>
      <c r="L547" s="185"/>
      <c r="M547" s="185"/>
      <c r="N547" s="185"/>
    </row>
    <row r="548" spans="7:14" x14ac:dyDescent="0.2">
      <c r="G548" s="185"/>
      <c r="H548" s="185"/>
      <c r="I548" s="185"/>
      <c r="J548" s="185"/>
      <c r="K548" s="185"/>
      <c r="L548" s="185"/>
      <c r="M548" s="185"/>
      <c r="N548" s="185"/>
    </row>
    <row r="549" spans="7:14" x14ac:dyDescent="0.2">
      <c r="G549" s="185"/>
      <c r="H549" s="185"/>
      <c r="I549" s="185"/>
      <c r="J549" s="185"/>
      <c r="K549" s="185"/>
      <c r="L549" s="185"/>
      <c r="M549" s="185"/>
      <c r="N549" s="185"/>
    </row>
    <row r="550" spans="7:14" x14ac:dyDescent="0.2">
      <c r="G550" s="185"/>
      <c r="H550" s="185"/>
      <c r="I550" s="185"/>
      <c r="J550" s="185"/>
      <c r="K550" s="185"/>
      <c r="L550" s="185"/>
      <c r="M550" s="185"/>
      <c r="N550" s="185"/>
    </row>
    <row r="551" spans="7:14" x14ac:dyDescent="0.2">
      <c r="G551" s="185"/>
      <c r="H551" s="185"/>
      <c r="I551" s="185"/>
      <c r="J551" s="185"/>
      <c r="K551" s="185"/>
      <c r="L551" s="185"/>
      <c r="M551" s="185"/>
      <c r="N551" s="185"/>
    </row>
    <row r="552" spans="7:14" x14ac:dyDescent="0.2">
      <c r="G552" s="185"/>
      <c r="H552" s="185"/>
      <c r="I552" s="185"/>
      <c r="J552" s="185"/>
      <c r="K552" s="185"/>
      <c r="L552" s="185"/>
      <c r="M552" s="185"/>
      <c r="N552" s="185"/>
    </row>
    <row r="553" spans="7:14" x14ac:dyDescent="0.2">
      <c r="G553" s="185"/>
      <c r="H553" s="185"/>
      <c r="I553" s="185"/>
      <c r="J553" s="185"/>
      <c r="K553" s="185"/>
      <c r="L553" s="185"/>
      <c r="M553" s="185"/>
      <c r="N553" s="185"/>
    </row>
    <row r="554" spans="7:14" x14ac:dyDescent="0.2">
      <c r="G554" s="185"/>
      <c r="H554" s="185"/>
      <c r="I554" s="185"/>
      <c r="J554" s="185"/>
      <c r="K554" s="185"/>
      <c r="L554" s="185"/>
      <c r="M554" s="185"/>
      <c r="N554" s="185"/>
    </row>
    <row r="555" spans="7:14" x14ac:dyDescent="0.2">
      <c r="G555" s="185"/>
      <c r="H555" s="185"/>
      <c r="I555" s="185"/>
      <c r="J555" s="185"/>
      <c r="K555" s="185"/>
      <c r="L555" s="185"/>
      <c r="M555" s="185"/>
      <c r="N555" s="185"/>
    </row>
    <row r="556" spans="7:14" x14ac:dyDescent="0.2">
      <c r="G556" s="185"/>
      <c r="H556" s="185"/>
      <c r="I556" s="185"/>
      <c r="J556" s="185"/>
      <c r="K556" s="185"/>
      <c r="L556" s="185"/>
      <c r="M556" s="185"/>
      <c r="N556" s="185"/>
    </row>
    <row r="557" spans="7:14" x14ac:dyDescent="0.2">
      <c r="G557" s="185"/>
      <c r="H557" s="185"/>
      <c r="I557" s="185"/>
      <c r="J557" s="185"/>
      <c r="K557" s="185"/>
      <c r="L557" s="185"/>
      <c r="M557" s="185"/>
      <c r="N557" s="185"/>
    </row>
    <row r="558" spans="7:14" x14ac:dyDescent="0.2">
      <c r="G558" s="185"/>
      <c r="H558" s="185"/>
      <c r="I558" s="185"/>
      <c r="J558" s="185"/>
      <c r="K558" s="185"/>
      <c r="L558" s="185"/>
      <c r="M558" s="185"/>
      <c r="N558" s="185"/>
    </row>
    <row r="559" spans="7:14" x14ac:dyDescent="0.2">
      <c r="G559" s="185"/>
      <c r="H559" s="185"/>
      <c r="I559" s="185"/>
      <c r="J559" s="185"/>
      <c r="K559" s="185"/>
      <c r="L559" s="185"/>
      <c r="M559" s="185"/>
      <c r="N559" s="185"/>
    </row>
    <row r="560" spans="7:14" x14ac:dyDescent="0.2">
      <c r="G560" s="185"/>
      <c r="H560" s="185"/>
      <c r="I560" s="185"/>
      <c r="J560" s="185"/>
      <c r="K560" s="185"/>
      <c r="L560" s="185"/>
      <c r="M560" s="185"/>
      <c r="N560" s="185"/>
    </row>
    <row r="561" spans="7:14" x14ac:dyDescent="0.2">
      <c r="G561" s="185"/>
      <c r="H561" s="185"/>
      <c r="I561" s="185"/>
      <c r="J561" s="185"/>
      <c r="K561" s="185"/>
      <c r="L561" s="185"/>
      <c r="M561" s="185"/>
      <c r="N561" s="185"/>
    </row>
    <row r="562" spans="7:14" x14ac:dyDescent="0.2">
      <c r="G562" s="185"/>
      <c r="H562" s="185"/>
      <c r="I562" s="185"/>
      <c r="J562" s="185"/>
      <c r="K562" s="185"/>
      <c r="L562" s="185"/>
      <c r="M562" s="185"/>
      <c r="N562" s="185"/>
    </row>
    <row r="563" spans="7:14" x14ac:dyDescent="0.2">
      <c r="G563" s="185"/>
      <c r="H563" s="185"/>
      <c r="I563" s="185"/>
      <c r="J563" s="185"/>
      <c r="K563" s="185"/>
      <c r="L563" s="185"/>
      <c r="M563" s="185"/>
      <c r="N563" s="185"/>
    </row>
    <row r="564" spans="7:14" x14ac:dyDescent="0.2">
      <c r="G564" s="185"/>
      <c r="H564" s="185"/>
      <c r="I564" s="185"/>
      <c r="J564" s="185"/>
      <c r="K564" s="185"/>
      <c r="L564" s="185"/>
      <c r="M564" s="185"/>
      <c r="N564" s="185"/>
    </row>
    <row r="565" spans="7:14" x14ac:dyDescent="0.2">
      <c r="G565" s="185"/>
      <c r="H565" s="185"/>
      <c r="I565" s="185"/>
      <c r="J565" s="185"/>
      <c r="K565" s="185"/>
      <c r="L565" s="185"/>
      <c r="M565" s="185"/>
      <c r="N565" s="185"/>
    </row>
    <row r="566" spans="7:14" x14ac:dyDescent="0.2">
      <c r="G566" s="185"/>
      <c r="H566" s="185"/>
      <c r="I566" s="185"/>
      <c r="J566" s="185"/>
      <c r="K566" s="185"/>
      <c r="L566" s="185"/>
      <c r="M566" s="185"/>
      <c r="N566" s="185"/>
    </row>
    <row r="567" spans="7:14" x14ac:dyDescent="0.2">
      <c r="G567" s="185"/>
      <c r="H567" s="185"/>
      <c r="I567" s="185"/>
      <c r="J567" s="185"/>
      <c r="K567" s="185"/>
      <c r="L567" s="185"/>
      <c r="M567" s="185"/>
      <c r="N567" s="185"/>
    </row>
    <row r="568" spans="7:14" x14ac:dyDescent="0.2">
      <c r="G568" s="185"/>
      <c r="H568" s="185"/>
      <c r="I568" s="185"/>
      <c r="J568" s="185"/>
      <c r="K568" s="185"/>
      <c r="L568" s="185"/>
      <c r="M568" s="185"/>
      <c r="N568" s="185"/>
    </row>
    <row r="569" spans="7:14" x14ac:dyDescent="0.2">
      <c r="G569" s="185"/>
      <c r="H569" s="185"/>
      <c r="I569" s="185"/>
      <c r="J569" s="185"/>
      <c r="K569" s="185"/>
      <c r="L569" s="185"/>
      <c r="M569" s="185"/>
      <c r="N569" s="185"/>
    </row>
    <row r="570" spans="7:14" x14ac:dyDescent="0.2">
      <c r="G570" s="185"/>
      <c r="H570" s="185"/>
      <c r="I570" s="185"/>
      <c r="J570" s="185"/>
      <c r="K570" s="185"/>
      <c r="L570" s="185"/>
      <c r="M570" s="185"/>
      <c r="N570" s="185"/>
    </row>
    <row r="571" spans="7:14" x14ac:dyDescent="0.2">
      <c r="G571" s="185"/>
      <c r="H571" s="185"/>
      <c r="I571" s="185"/>
      <c r="J571" s="185"/>
      <c r="K571" s="185"/>
      <c r="L571" s="185"/>
      <c r="M571" s="185"/>
      <c r="N571" s="185"/>
    </row>
    <row r="572" spans="7:14" x14ac:dyDescent="0.2">
      <c r="G572" s="185"/>
      <c r="H572" s="185"/>
      <c r="I572" s="185"/>
      <c r="J572" s="185"/>
      <c r="K572" s="185"/>
      <c r="L572" s="185"/>
      <c r="M572" s="185"/>
      <c r="N572" s="185"/>
    </row>
    <row r="573" spans="7:14" x14ac:dyDescent="0.2">
      <c r="G573" s="185"/>
      <c r="H573" s="185"/>
      <c r="I573" s="185"/>
      <c r="J573" s="185"/>
      <c r="K573" s="185"/>
      <c r="L573" s="185"/>
      <c r="M573" s="185"/>
      <c r="N573" s="185"/>
    </row>
    <row r="574" spans="7:14" x14ac:dyDescent="0.2">
      <c r="G574" s="185"/>
      <c r="H574" s="185"/>
      <c r="I574" s="185"/>
      <c r="J574" s="185"/>
      <c r="K574" s="185"/>
      <c r="L574" s="185"/>
      <c r="M574" s="185"/>
      <c r="N574" s="185"/>
    </row>
    <row r="575" spans="7:14" x14ac:dyDescent="0.2">
      <c r="G575" s="185"/>
      <c r="H575" s="185"/>
      <c r="I575" s="185"/>
      <c r="J575" s="185"/>
      <c r="K575" s="185"/>
      <c r="L575" s="185"/>
      <c r="M575" s="185"/>
      <c r="N575" s="185"/>
    </row>
    <row r="576" spans="7:14" x14ac:dyDescent="0.2">
      <c r="G576" s="185"/>
      <c r="H576" s="185"/>
      <c r="I576" s="185"/>
      <c r="J576" s="185"/>
      <c r="K576" s="185"/>
      <c r="L576" s="185"/>
      <c r="M576" s="185"/>
      <c r="N576" s="185"/>
    </row>
    <row r="577" spans="7:14" x14ac:dyDescent="0.2">
      <c r="G577" s="185"/>
      <c r="H577" s="185"/>
      <c r="I577" s="185"/>
      <c r="J577" s="185"/>
      <c r="K577" s="185"/>
      <c r="L577" s="185"/>
      <c r="M577" s="185"/>
      <c r="N577" s="185"/>
    </row>
    <row r="578" spans="7:14" x14ac:dyDescent="0.2">
      <c r="G578" s="185"/>
      <c r="H578" s="185"/>
      <c r="I578" s="185"/>
      <c r="J578" s="185"/>
      <c r="K578" s="185"/>
      <c r="L578" s="185"/>
      <c r="M578" s="185"/>
      <c r="N578" s="185"/>
    </row>
    <row r="579" spans="7:14" x14ac:dyDescent="0.2">
      <c r="G579" s="185"/>
      <c r="H579" s="185"/>
      <c r="I579" s="185"/>
      <c r="J579" s="185"/>
      <c r="K579" s="185"/>
      <c r="L579" s="185"/>
      <c r="M579" s="185"/>
      <c r="N579" s="185"/>
    </row>
    <row r="580" spans="7:14" x14ac:dyDescent="0.2">
      <c r="G580" s="185"/>
      <c r="H580" s="185"/>
      <c r="I580" s="185"/>
      <c r="J580" s="185"/>
      <c r="K580" s="185"/>
      <c r="L580" s="185"/>
      <c r="M580" s="185"/>
      <c r="N580" s="185"/>
    </row>
    <row r="581" spans="7:14" x14ac:dyDescent="0.2">
      <c r="G581" s="185"/>
      <c r="H581" s="185"/>
      <c r="I581" s="185"/>
      <c r="J581" s="185"/>
      <c r="K581" s="185"/>
      <c r="L581" s="185"/>
      <c r="M581" s="185"/>
      <c r="N581" s="185"/>
    </row>
    <row r="582" spans="7:14" x14ac:dyDescent="0.2">
      <c r="G582" s="185"/>
      <c r="H582" s="185"/>
      <c r="I582" s="185"/>
      <c r="J582" s="185"/>
      <c r="K582" s="185"/>
      <c r="L582" s="185"/>
      <c r="M582" s="185"/>
      <c r="N582" s="185"/>
    </row>
    <row r="583" spans="7:14" x14ac:dyDescent="0.2">
      <c r="G583" s="185"/>
      <c r="H583" s="185"/>
      <c r="I583" s="185"/>
      <c r="J583" s="185"/>
      <c r="K583" s="185"/>
      <c r="L583" s="185"/>
      <c r="M583" s="185"/>
      <c r="N583" s="185"/>
    </row>
    <row r="584" spans="7:14" x14ac:dyDescent="0.2">
      <c r="G584" s="185"/>
      <c r="H584" s="185"/>
      <c r="I584" s="185"/>
      <c r="J584" s="185"/>
      <c r="K584" s="185"/>
      <c r="L584" s="185"/>
      <c r="M584" s="185"/>
      <c r="N584" s="185"/>
    </row>
    <row r="585" spans="7:14" x14ac:dyDescent="0.2">
      <c r="G585" s="185"/>
      <c r="H585" s="185"/>
      <c r="I585" s="185"/>
      <c r="J585" s="185"/>
      <c r="K585" s="185"/>
      <c r="L585" s="185"/>
      <c r="M585" s="185"/>
      <c r="N585" s="185"/>
    </row>
    <row r="586" spans="7:14" x14ac:dyDescent="0.2">
      <c r="G586" s="185"/>
      <c r="H586" s="185"/>
      <c r="I586" s="185"/>
      <c r="J586" s="185"/>
      <c r="K586" s="185"/>
      <c r="L586" s="185"/>
      <c r="M586" s="185"/>
      <c r="N586" s="185"/>
    </row>
    <row r="587" spans="7:14" x14ac:dyDescent="0.2">
      <c r="G587" s="185"/>
      <c r="H587" s="185"/>
      <c r="I587" s="185"/>
      <c r="J587" s="185"/>
      <c r="K587" s="185"/>
      <c r="L587" s="185"/>
      <c r="M587" s="185"/>
      <c r="N587" s="185"/>
    </row>
    <row r="588" spans="7:14" x14ac:dyDescent="0.2">
      <c r="G588" s="185"/>
      <c r="H588" s="185"/>
      <c r="I588" s="185"/>
      <c r="J588" s="185"/>
      <c r="K588" s="185"/>
      <c r="L588" s="185"/>
      <c r="M588" s="185"/>
      <c r="N588" s="185"/>
    </row>
    <row r="589" spans="7:14" x14ac:dyDescent="0.2">
      <c r="G589" s="185"/>
      <c r="H589" s="185"/>
      <c r="I589" s="185"/>
      <c r="J589" s="185"/>
      <c r="K589" s="185"/>
      <c r="L589" s="185"/>
      <c r="M589" s="185"/>
      <c r="N589" s="185"/>
    </row>
    <row r="590" spans="7:14" x14ac:dyDescent="0.2">
      <c r="G590" s="185"/>
      <c r="H590" s="185"/>
      <c r="I590" s="185"/>
      <c r="J590" s="185"/>
      <c r="K590" s="185"/>
      <c r="L590" s="185"/>
      <c r="M590" s="185"/>
      <c r="N590" s="185"/>
    </row>
    <row r="591" spans="7:14" x14ac:dyDescent="0.2">
      <c r="G591" s="185"/>
      <c r="H591" s="185"/>
      <c r="I591" s="185"/>
      <c r="J591" s="185"/>
      <c r="K591" s="185"/>
      <c r="L591" s="185"/>
      <c r="M591" s="185"/>
      <c r="N591" s="185"/>
    </row>
    <row r="592" spans="7:14" x14ac:dyDescent="0.2">
      <c r="G592" s="185"/>
      <c r="H592" s="185"/>
      <c r="I592" s="185"/>
      <c r="J592" s="185"/>
      <c r="K592" s="185"/>
      <c r="L592" s="185"/>
      <c r="M592" s="185"/>
      <c r="N592" s="185"/>
    </row>
    <row r="593" spans="7:14" x14ac:dyDescent="0.2">
      <c r="G593" s="185"/>
      <c r="H593" s="185"/>
      <c r="I593" s="185"/>
      <c r="J593" s="185"/>
      <c r="K593" s="185"/>
      <c r="L593" s="185"/>
      <c r="M593" s="185"/>
      <c r="N593" s="185"/>
    </row>
    <row r="594" spans="7:14" x14ac:dyDescent="0.2">
      <c r="G594" s="185"/>
      <c r="H594" s="185"/>
      <c r="I594" s="185"/>
      <c r="J594" s="185"/>
      <c r="K594" s="185"/>
      <c r="L594" s="185"/>
      <c r="M594" s="185"/>
      <c r="N594" s="185"/>
    </row>
    <row r="595" spans="7:14" x14ac:dyDescent="0.2">
      <c r="G595" s="185"/>
      <c r="H595" s="185"/>
      <c r="I595" s="185"/>
      <c r="J595" s="185"/>
      <c r="K595" s="185"/>
      <c r="L595" s="185"/>
      <c r="M595" s="185"/>
      <c r="N595" s="185"/>
    </row>
    <row r="596" spans="7:14" x14ac:dyDescent="0.2">
      <c r="G596" s="185"/>
      <c r="H596" s="185"/>
      <c r="I596" s="185"/>
      <c r="J596" s="185"/>
      <c r="K596" s="185"/>
      <c r="L596" s="185"/>
      <c r="M596" s="185"/>
      <c r="N596" s="185"/>
    </row>
    <row r="597" spans="7:14" x14ac:dyDescent="0.2">
      <c r="G597" s="185"/>
      <c r="H597" s="185"/>
      <c r="I597" s="185"/>
      <c r="J597" s="185"/>
      <c r="K597" s="185"/>
      <c r="L597" s="185"/>
      <c r="M597" s="185"/>
      <c r="N597" s="185"/>
    </row>
    <row r="598" spans="7:14" x14ac:dyDescent="0.2">
      <c r="G598" s="185"/>
      <c r="H598" s="185"/>
      <c r="I598" s="185"/>
      <c r="J598" s="185"/>
      <c r="K598" s="185"/>
      <c r="L598" s="185"/>
      <c r="M598" s="185"/>
      <c r="N598" s="185"/>
    </row>
    <row r="599" spans="7:14" x14ac:dyDescent="0.2">
      <c r="G599" s="185"/>
      <c r="H599" s="185"/>
      <c r="I599" s="185"/>
      <c r="J599" s="185"/>
      <c r="K599" s="185"/>
      <c r="L599" s="185"/>
      <c r="M599" s="185"/>
      <c r="N599" s="185"/>
    </row>
    <row r="600" spans="7:14" x14ac:dyDescent="0.2">
      <c r="G600" s="185"/>
      <c r="H600" s="185"/>
      <c r="I600" s="185"/>
      <c r="J600" s="185"/>
      <c r="K600" s="185"/>
      <c r="L600" s="185"/>
      <c r="M600" s="185"/>
      <c r="N600" s="185"/>
    </row>
    <row r="601" spans="7:14" x14ac:dyDescent="0.2">
      <c r="G601" s="185"/>
      <c r="H601" s="185"/>
      <c r="I601" s="185"/>
      <c r="J601" s="185"/>
      <c r="K601" s="185"/>
      <c r="L601" s="185"/>
      <c r="M601" s="185"/>
      <c r="N601" s="185"/>
    </row>
    <row r="602" spans="7:14" x14ac:dyDescent="0.2">
      <c r="G602" s="185"/>
      <c r="H602" s="185"/>
      <c r="I602" s="185"/>
      <c r="J602" s="185"/>
      <c r="K602" s="185"/>
      <c r="L602" s="185"/>
      <c r="M602" s="185"/>
      <c r="N602" s="185"/>
    </row>
    <row r="603" spans="7:14" x14ac:dyDescent="0.2">
      <c r="G603" s="185"/>
      <c r="H603" s="185"/>
      <c r="I603" s="185"/>
      <c r="J603" s="185"/>
      <c r="K603" s="185"/>
      <c r="L603" s="185"/>
      <c r="M603" s="185"/>
      <c r="N603" s="185"/>
    </row>
    <row r="604" spans="7:14" x14ac:dyDescent="0.2">
      <c r="G604" s="185"/>
      <c r="H604" s="185"/>
      <c r="I604" s="185"/>
      <c r="J604" s="185"/>
      <c r="K604" s="185"/>
      <c r="L604" s="185"/>
      <c r="M604" s="185"/>
      <c r="N604" s="185"/>
    </row>
    <row r="605" spans="7:14" x14ac:dyDescent="0.2">
      <c r="G605" s="185"/>
      <c r="H605" s="185"/>
      <c r="I605" s="185"/>
      <c r="J605" s="185"/>
      <c r="K605" s="185"/>
      <c r="L605" s="185"/>
      <c r="M605" s="185"/>
      <c r="N605" s="185"/>
    </row>
    <row r="606" spans="7:14" x14ac:dyDescent="0.2">
      <c r="G606" s="185"/>
      <c r="H606" s="185"/>
      <c r="I606" s="185"/>
      <c r="J606" s="185"/>
      <c r="K606" s="185"/>
      <c r="L606" s="185"/>
      <c r="M606" s="185"/>
      <c r="N606" s="185"/>
    </row>
    <row r="607" spans="7:14" x14ac:dyDescent="0.2">
      <c r="G607" s="185"/>
      <c r="H607" s="185"/>
      <c r="I607" s="185"/>
      <c r="J607" s="185"/>
      <c r="K607" s="185"/>
      <c r="L607" s="185"/>
      <c r="M607" s="185"/>
      <c r="N607" s="185"/>
    </row>
    <row r="608" spans="7:14" x14ac:dyDescent="0.2">
      <c r="G608" s="185"/>
      <c r="H608" s="185"/>
      <c r="I608" s="185"/>
      <c r="J608" s="185"/>
      <c r="K608" s="185"/>
      <c r="L608" s="185"/>
      <c r="M608" s="185"/>
      <c r="N608" s="185"/>
    </row>
    <row r="609" spans="7:14" x14ac:dyDescent="0.2">
      <c r="G609" s="185"/>
      <c r="H609" s="185"/>
      <c r="I609" s="185"/>
      <c r="J609" s="185"/>
      <c r="K609" s="185"/>
      <c r="L609" s="185"/>
      <c r="M609" s="185"/>
      <c r="N609" s="185"/>
    </row>
    <row r="610" spans="7:14" x14ac:dyDescent="0.2">
      <c r="G610" s="185"/>
      <c r="H610" s="185"/>
      <c r="I610" s="185"/>
      <c r="J610" s="185"/>
      <c r="K610" s="185"/>
      <c r="L610" s="185"/>
      <c r="M610" s="185"/>
      <c r="N610" s="185"/>
    </row>
    <row r="611" spans="7:14" x14ac:dyDescent="0.2">
      <c r="G611" s="185"/>
      <c r="H611" s="185"/>
      <c r="I611" s="185"/>
      <c r="J611" s="185"/>
      <c r="K611" s="185"/>
      <c r="L611" s="185"/>
      <c r="M611" s="185"/>
      <c r="N611" s="185"/>
    </row>
    <row r="612" spans="7:14" x14ac:dyDescent="0.2">
      <c r="G612" s="185"/>
      <c r="H612" s="185"/>
      <c r="I612" s="185"/>
      <c r="J612" s="185"/>
      <c r="K612" s="185"/>
      <c r="L612" s="185"/>
      <c r="M612" s="185"/>
      <c r="N612" s="185"/>
    </row>
    <row r="613" spans="7:14" x14ac:dyDescent="0.2">
      <c r="G613" s="185"/>
      <c r="H613" s="185"/>
      <c r="I613" s="185"/>
      <c r="J613" s="185"/>
      <c r="K613" s="185"/>
      <c r="L613" s="185"/>
      <c r="M613" s="185"/>
      <c r="N613" s="185"/>
    </row>
    <row r="614" spans="7:14" x14ac:dyDescent="0.2">
      <c r="G614" s="185"/>
      <c r="H614" s="185"/>
      <c r="I614" s="185"/>
      <c r="J614" s="185"/>
      <c r="K614" s="185"/>
      <c r="L614" s="185"/>
      <c r="M614" s="185"/>
      <c r="N614" s="185"/>
    </row>
    <row r="615" spans="7:14" x14ac:dyDescent="0.2">
      <c r="G615" s="185"/>
      <c r="H615" s="185"/>
      <c r="I615" s="185"/>
      <c r="J615" s="185"/>
      <c r="K615" s="185"/>
      <c r="L615" s="185"/>
      <c r="M615" s="185"/>
      <c r="N615" s="185"/>
    </row>
    <row r="616" spans="7:14" x14ac:dyDescent="0.2">
      <c r="G616" s="185"/>
      <c r="H616" s="185"/>
      <c r="I616" s="185"/>
      <c r="J616" s="185"/>
      <c r="K616" s="185"/>
      <c r="L616" s="185"/>
      <c r="M616" s="185"/>
      <c r="N616" s="185"/>
    </row>
    <row r="617" spans="7:14" x14ac:dyDescent="0.2">
      <c r="G617" s="185"/>
      <c r="H617" s="185"/>
      <c r="I617" s="185"/>
      <c r="J617" s="185"/>
      <c r="K617" s="185"/>
      <c r="L617" s="185"/>
      <c r="M617" s="185"/>
      <c r="N617" s="185"/>
    </row>
    <row r="618" spans="7:14" x14ac:dyDescent="0.2">
      <c r="G618" s="185"/>
      <c r="H618" s="185"/>
      <c r="I618" s="185"/>
      <c r="J618" s="185"/>
      <c r="K618" s="185"/>
      <c r="L618" s="185"/>
      <c r="M618" s="185"/>
      <c r="N618" s="185"/>
    </row>
    <row r="619" spans="7:14" x14ac:dyDescent="0.2">
      <c r="G619" s="185"/>
      <c r="H619" s="185"/>
      <c r="I619" s="185"/>
      <c r="J619" s="185"/>
      <c r="K619" s="185"/>
      <c r="L619" s="185"/>
      <c r="M619" s="185"/>
      <c r="N619" s="185"/>
    </row>
    <row r="620" spans="7:14" x14ac:dyDescent="0.2">
      <c r="G620" s="185"/>
      <c r="H620" s="185"/>
      <c r="I620" s="185"/>
      <c r="J620" s="185"/>
      <c r="K620" s="185"/>
      <c r="L620" s="185"/>
      <c r="M620" s="185"/>
      <c r="N620" s="185"/>
    </row>
    <row r="621" spans="7:14" x14ac:dyDescent="0.2">
      <c r="G621" s="185"/>
      <c r="H621" s="185"/>
      <c r="I621" s="185"/>
      <c r="J621" s="185"/>
      <c r="K621" s="185"/>
      <c r="L621" s="185"/>
      <c r="M621" s="185"/>
      <c r="N621" s="185"/>
    </row>
    <row r="622" spans="7:14" x14ac:dyDescent="0.2">
      <c r="G622" s="185"/>
      <c r="H622" s="185"/>
      <c r="I622" s="185"/>
      <c r="J622" s="185"/>
      <c r="K622" s="185"/>
      <c r="L622" s="185"/>
      <c r="M622" s="185"/>
      <c r="N622" s="185"/>
    </row>
    <row r="623" spans="7:14" x14ac:dyDescent="0.2">
      <c r="G623" s="185"/>
      <c r="H623" s="185"/>
      <c r="I623" s="185"/>
      <c r="J623" s="185"/>
      <c r="K623" s="185"/>
      <c r="L623" s="185"/>
      <c r="M623" s="185"/>
      <c r="N623" s="185"/>
    </row>
    <row r="624" spans="7:14" x14ac:dyDescent="0.2">
      <c r="G624" s="185"/>
      <c r="H624" s="185"/>
      <c r="I624" s="185"/>
      <c r="J624" s="185"/>
      <c r="K624" s="185"/>
      <c r="L624" s="185"/>
      <c r="M624" s="185"/>
      <c r="N624" s="185"/>
    </row>
    <row r="625" spans="7:14" x14ac:dyDescent="0.2">
      <c r="G625" s="185"/>
      <c r="H625" s="185"/>
      <c r="I625" s="185"/>
      <c r="J625" s="185"/>
      <c r="K625" s="185"/>
      <c r="L625" s="185"/>
      <c r="M625" s="185"/>
      <c r="N625" s="185"/>
    </row>
    <row r="626" spans="7:14" x14ac:dyDescent="0.2">
      <c r="G626" s="185"/>
      <c r="H626" s="185"/>
      <c r="I626" s="185"/>
      <c r="J626" s="185"/>
      <c r="K626" s="185"/>
      <c r="L626" s="185"/>
      <c r="M626" s="185"/>
      <c r="N626" s="185"/>
    </row>
    <row r="627" spans="7:14" x14ac:dyDescent="0.2">
      <c r="G627" s="185"/>
      <c r="H627" s="185"/>
      <c r="I627" s="185"/>
      <c r="J627" s="185"/>
      <c r="K627" s="185"/>
      <c r="L627" s="185"/>
      <c r="M627" s="185"/>
      <c r="N627" s="185"/>
    </row>
    <row r="628" spans="7:14" x14ac:dyDescent="0.2">
      <c r="G628" s="185"/>
      <c r="H628" s="185"/>
      <c r="I628" s="185"/>
      <c r="J628" s="185"/>
      <c r="K628" s="185"/>
      <c r="L628" s="185"/>
      <c r="M628" s="185"/>
      <c r="N628" s="185"/>
    </row>
    <row r="629" spans="7:14" x14ac:dyDescent="0.2">
      <c r="G629" s="185"/>
      <c r="H629" s="185"/>
      <c r="I629" s="185"/>
      <c r="J629" s="185"/>
      <c r="K629" s="185"/>
      <c r="L629" s="185"/>
      <c r="M629" s="185"/>
      <c r="N629" s="185"/>
    </row>
    <row r="630" spans="7:14" x14ac:dyDescent="0.2">
      <c r="G630" s="185"/>
      <c r="H630" s="185"/>
      <c r="I630" s="185"/>
      <c r="J630" s="185"/>
      <c r="K630" s="185"/>
      <c r="L630" s="185"/>
      <c r="M630" s="185"/>
      <c r="N630" s="185"/>
    </row>
    <row r="631" spans="7:14" x14ac:dyDescent="0.2">
      <c r="G631" s="185"/>
      <c r="H631" s="185"/>
      <c r="I631" s="185"/>
      <c r="J631" s="185"/>
      <c r="K631" s="185"/>
      <c r="L631" s="185"/>
      <c r="M631" s="185"/>
      <c r="N631" s="185"/>
    </row>
    <row r="632" spans="7:14" x14ac:dyDescent="0.2">
      <c r="G632" s="185"/>
      <c r="H632" s="185"/>
      <c r="I632" s="185"/>
      <c r="J632" s="185"/>
      <c r="K632" s="185"/>
      <c r="L632" s="185"/>
      <c r="M632" s="185"/>
      <c r="N632" s="185"/>
    </row>
    <row r="633" spans="7:14" x14ac:dyDescent="0.2">
      <c r="G633" s="185"/>
      <c r="H633" s="185"/>
      <c r="I633" s="185"/>
      <c r="J633" s="185"/>
      <c r="K633" s="185"/>
      <c r="L633" s="185"/>
      <c r="M633" s="185"/>
      <c r="N633" s="185"/>
    </row>
    <row r="634" spans="7:14" x14ac:dyDescent="0.2">
      <c r="G634" s="185"/>
      <c r="H634" s="185"/>
      <c r="I634" s="185"/>
      <c r="J634" s="185"/>
      <c r="K634" s="185"/>
      <c r="L634" s="185"/>
      <c r="M634" s="185"/>
      <c r="N634" s="185"/>
    </row>
    <row r="635" spans="7:14" x14ac:dyDescent="0.2">
      <c r="G635" s="185"/>
      <c r="H635" s="185"/>
      <c r="I635" s="185"/>
      <c r="J635" s="185"/>
      <c r="K635" s="185"/>
      <c r="L635" s="185"/>
      <c r="M635" s="185"/>
      <c r="N635" s="185"/>
    </row>
    <row r="636" spans="7:14" x14ac:dyDescent="0.2">
      <c r="G636" s="185"/>
      <c r="H636" s="185"/>
      <c r="I636" s="185"/>
      <c r="J636" s="185"/>
      <c r="K636" s="185"/>
      <c r="L636" s="185"/>
      <c r="M636" s="185"/>
      <c r="N636" s="185"/>
    </row>
    <row r="637" spans="7:14" x14ac:dyDescent="0.2">
      <c r="G637" s="185"/>
      <c r="H637" s="185"/>
      <c r="I637" s="185"/>
      <c r="J637" s="185"/>
      <c r="K637" s="185"/>
      <c r="L637" s="185"/>
      <c r="M637" s="185"/>
      <c r="N637" s="185"/>
    </row>
    <row r="638" spans="7:14" x14ac:dyDescent="0.2">
      <c r="G638" s="185"/>
      <c r="H638" s="185"/>
      <c r="I638" s="185"/>
      <c r="J638" s="185"/>
      <c r="K638" s="185"/>
      <c r="L638" s="185"/>
      <c r="M638" s="185"/>
      <c r="N638" s="185"/>
    </row>
    <row r="639" spans="7:14" x14ac:dyDescent="0.2">
      <c r="G639" s="185"/>
      <c r="H639" s="185"/>
      <c r="I639" s="185"/>
      <c r="J639" s="185"/>
      <c r="K639" s="185"/>
      <c r="L639" s="185"/>
      <c r="M639" s="185"/>
      <c r="N639" s="185"/>
    </row>
    <row r="640" spans="7:14" x14ac:dyDescent="0.2">
      <c r="G640" s="185"/>
      <c r="H640" s="185"/>
      <c r="I640" s="185"/>
      <c r="J640" s="185"/>
      <c r="K640" s="185"/>
      <c r="L640" s="185"/>
      <c r="M640" s="185"/>
      <c r="N640" s="185"/>
    </row>
    <row r="641" spans="7:14" x14ac:dyDescent="0.2">
      <c r="G641" s="185"/>
      <c r="H641" s="185"/>
      <c r="I641" s="185"/>
      <c r="J641" s="185"/>
      <c r="K641" s="185"/>
      <c r="L641" s="185"/>
      <c r="M641" s="185"/>
      <c r="N641" s="185"/>
    </row>
    <row r="642" spans="7:14" x14ac:dyDescent="0.2">
      <c r="G642" s="185"/>
      <c r="H642" s="185"/>
      <c r="I642" s="185"/>
      <c r="J642" s="185"/>
      <c r="K642" s="185"/>
      <c r="L642" s="185"/>
      <c r="M642" s="185"/>
      <c r="N642" s="185"/>
    </row>
    <row r="643" spans="7:14" x14ac:dyDescent="0.2">
      <c r="G643" s="185"/>
      <c r="H643" s="185"/>
      <c r="I643" s="185"/>
      <c r="J643" s="185"/>
      <c r="K643" s="185"/>
      <c r="L643" s="185"/>
      <c r="M643" s="185"/>
      <c r="N643" s="185"/>
    </row>
    <row r="644" spans="7:14" x14ac:dyDescent="0.2">
      <c r="G644" s="185"/>
      <c r="H644" s="185"/>
      <c r="I644" s="185"/>
      <c r="J644" s="185"/>
      <c r="K644" s="185"/>
      <c r="L644" s="185"/>
      <c r="M644" s="185"/>
      <c r="N644" s="185"/>
    </row>
    <row r="645" spans="7:14" x14ac:dyDescent="0.2">
      <c r="G645" s="185"/>
      <c r="H645" s="185"/>
      <c r="I645" s="185"/>
      <c r="J645" s="185"/>
      <c r="K645" s="185"/>
      <c r="L645" s="185"/>
      <c r="M645" s="185"/>
      <c r="N645" s="185"/>
    </row>
    <row r="646" spans="7:14" x14ac:dyDescent="0.2">
      <c r="G646" s="185"/>
      <c r="H646" s="185"/>
      <c r="I646" s="185"/>
      <c r="J646" s="185"/>
      <c r="K646" s="185"/>
      <c r="L646" s="185"/>
      <c r="M646" s="185"/>
      <c r="N646" s="185"/>
    </row>
    <row r="647" spans="7:14" x14ac:dyDescent="0.2">
      <c r="G647" s="185"/>
      <c r="H647" s="185"/>
      <c r="I647" s="185"/>
      <c r="J647" s="185"/>
      <c r="K647" s="185"/>
      <c r="L647" s="185"/>
      <c r="M647" s="185"/>
      <c r="N647" s="185"/>
    </row>
    <row r="648" spans="7:14" x14ac:dyDescent="0.2">
      <c r="G648" s="185"/>
      <c r="H648" s="185"/>
      <c r="I648" s="185"/>
      <c r="J648" s="185"/>
      <c r="K648" s="185"/>
      <c r="L648" s="185"/>
      <c r="M648" s="185"/>
      <c r="N648" s="185"/>
    </row>
    <row r="649" spans="7:14" x14ac:dyDescent="0.2">
      <c r="G649" s="185"/>
      <c r="H649" s="185"/>
      <c r="I649" s="185"/>
      <c r="J649" s="185"/>
      <c r="K649" s="185"/>
      <c r="L649" s="185"/>
      <c r="M649" s="185"/>
      <c r="N649" s="185"/>
    </row>
    <row r="650" spans="7:14" x14ac:dyDescent="0.2">
      <c r="G650" s="185"/>
      <c r="H650" s="185"/>
      <c r="I650" s="185"/>
      <c r="J650" s="185"/>
      <c r="K650" s="185"/>
      <c r="L650" s="185"/>
      <c r="M650" s="185"/>
      <c r="N650" s="185"/>
    </row>
    <row r="651" spans="7:14" x14ac:dyDescent="0.2">
      <c r="G651" s="185"/>
      <c r="H651" s="185"/>
      <c r="I651" s="185"/>
      <c r="J651" s="185"/>
      <c r="K651" s="185"/>
      <c r="L651" s="185"/>
      <c r="M651" s="185"/>
      <c r="N651" s="185"/>
    </row>
    <row r="652" spans="7:14" x14ac:dyDescent="0.2">
      <c r="G652" s="185"/>
      <c r="H652" s="185"/>
      <c r="I652" s="185"/>
      <c r="J652" s="185"/>
      <c r="K652" s="185"/>
      <c r="L652" s="185"/>
      <c r="M652" s="185"/>
      <c r="N652" s="185"/>
    </row>
    <row r="653" spans="7:14" x14ac:dyDescent="0.2">
      <c r="G653" s="185"/>
      <c r="H653" s="185"/>
      <c r="I653" s="185"/>
      <c r="J653" s="185"/>
      <c r="K653" s="185"/>
      <c r="L653" s="185"/>
      <c r="M653" s="185"/>
      <c r="N653" s="185"/>
    </row>
    <row r="654" spans="7:14" x14ac:dyDescent="0.2">
      <c r="G654" s="185"/>
      <c r="H654" s="185"/>
      <c r="I654" s="185"/>
      <c r="J654" s="185"/>
      <c r="K654" s="185"/>
      <c r="L654" s="185"/>
      <c r="M654" s="185"/>
      <c r="N654" s="185"/>
    </row>
    <row r="655" spans="7:14" x14ac:dyDescent="0.2">
      <c r="G655" s="185"/>
      <c r="H655" s="185"/>
      <c r="I655" s="185"/>
      <c r="J655" s="185"/>
      <c r="K655" s="185"/>
      <c r="L655" s="185"/>
      <c r="M655" s="185"/>
      <c r="N655" s="185"/>
    </row>
    <row r="656" spans="7:14" x14ac:dyDescent="0.2">
      <c r="G656" s="185"/>
      <c r="H656" s="185"/>
      <c r="I656" s="185"/>
      <c r="J656" s="185"/>
      <c r="K656" s="185"/>
      <c r="L656" s="185"/>
      <c r="M656" s="185"/>
      <c r="N656" s="185"/>
    </row>
    <row r="657" spans="7:14" x14ac:dyDescent="0.2">
      <c r="G657" s="185"/>
      <c r="H657" s="185"/>
      <c r="I657" s="185"/>
      <c r="J657" s="185"/>
      <c r="K657" s="185"/>
      <c r="L657" s="185"/>
      <c r="M657" s="185"/>
      <c r="N657" s="185"/>
    </row>
    <row r="658" spans="7:14" x14ac:dyDescent="0.2">
      <c r="G658" s="185"/>
      <c r="H658" s="185"/>
      <c r="I658" s="185"/>
      <c r="J658" s="185"/>
      <c r="K658" s="185"/>
      <c r="L658" s="185"/>
      <c r="M658" s="185"/>
      <c r="N658" s="185"/>
    </row>
    <row r="659" spans="7:14" x14ac:dyDescent="0.2">
      <c r="G659" s="185"/>
      <c r="H659" s="185"/>
      <c r="I659" s="185"/>
      <c r="J659" s="185"/>
      <c r="K659" s="185"/>
      <c r="L659" s="185"/>
      <c r="M659" s="185"/>
      <c r="N659" s="185"/>
    </row>
    <row r="660" spans="7:14" x14ac:dyDescent="0.2">
      <c r="G660" s="185"/>
      <c r="H660" s="185"/>
      <c r="I660" s="185"/>
      <c r="J660" s="185"/>
      <c r="K660" s="185"/>
      <c r="L660" s="185"/>
      <c r="M660" s="185"/>
      <c r="N660" s="185"/>
    </row>
    <row r="661" spans="7:14" x14ac:dyDescent="0.2">
      <c r="G661" s="185"/>
      <c r="H661" s="185"/>
      <c r="I661" s="185"/>
      <c r="J661" s="185"/>
      <c r="K661" s="185"/>
      <c r="L661" s="185"/>
      <c r="M661" s="185"/>
      <c r="N661" s="185"/>
    </row>
    <row r="662" spans="7:14" x14ac:dyDescent="0.2">
      <c r="G662" s="185"/>
      <c r="H662" s="185"/>
      <c r="I662" s="185"/>
      <c r="J662" s="185"/>
      <c r="K662" s="185"/>
      <c r="L662" s="185"/>
      <c r="M662" s="185"/>
      <c r="N662" s="185"/>
    </row>
    <row r="663" spans="7:14" x14ac:dyDescent="0.2">
      <c r="G663" s="185"/>
      <c r="H663" s="185"/>
      <c r="I663" s="185"/>
      <c r="J663" s="185"/>
      <c r="K663" s="185"/>
      <c r="L663" s="185"/>
      <c r="M663" s="185"/>
      <c r="N663" s="185"/>
    </row>
    <row r="664" spans="7:14" x14ac:dyDescent="0.2">
      <c r="G664" s="185"/>
      <c r="H664" s="185"/>
      <c r="I664" s="185"/>
      <c r="J664" s="185"/>
      <c r="K664" s="185"/>
      <c r="L664" s="185"/>
      <c r="M664" s="185"/>
      <c r="N664" s="185"/>
    </row>
    <row r="665" spans="7:14" x14ac:dyDescent="0.2">
      <c r="G665" s="185"/>
      <c r="H665" s="185"/>
      <c r="I665" s="185"/>
      <c r="J665" s="185"/>
      <c r="K665" s="185"/>
      <c r="L665" s="185"/>
      <c r="M665" s="185"/>
      <c r="N665" s="185"/>
    </row>
    <row r="666" spans="7:14" x14ac:dyDescent="0.2">
      <c r="G666" s="185"/>
      <c r="H666" s="185"/>
      <c r="I666" s="185"/>
      <c r="J666" s="185"/>
      <c r="K666" s="185"/>
      <c r="L666" s="185"/>
      <c r="M666" s="185"/>
      <c r="N666" s="185"/>
    </row>
    <row r="667" spans="7:14" x14ac:dyDescent="0.2">
      <c r="G667" s="185"/>
      <c r="H667" s="185"/>
      <c r="I667" s="185"/>
      <c r="J667" s="185"/>
      <c r="K667" s="185"/>
      <c r="L667" s="185"/>
      <c r="M667" s="185"/>
      <c r="N667" s="185"/>
    </row>
    <row r="668" spans="7:14" x14ac:dyDescent="0.2">
      <c r="G668" s="185"/>
      <c r="H668" s="185"/>
      <c r="I668" s="185"/>
      <c r="J668" s="185"/>
      <c r="K668" s="185"/>
      <c r="L668" s="185"/>
      <c r="M668" s="185"/>
      <c r="N668" s="185"/>
    </row>
    <row r="669" spans="7:14" x14ac:dyDescent="0.2">
      <c r="G669" s="185"/>
      <c r="H669" s="185"/>
      <c r="I669" s="185"/>
      <c r="J669" s="185"/>
      <c r="K669" s="185"/>
      <c r="L669" s="185"/>
      <c r="M669" s="185"/>
      <c r="N669" s="185"/>
    </row>
    <row r="670" spans="7:14" x14ac:dyDescent="0.2">
      <c r="G670" s="185"/>
      <c r="H670" s="185"/>
      <c r="I670" s="185"/>
      <c r="J670" s="185"/>
      <c r="K670" s="185"/>
      <c r="L670" s="185"/>
      <c r="M670" s="185"/>
      <c r="N670" s="185"/>
    </row>
    <row r="671" spans="7:14" x14ac:dyDescent="0.2">
      <c r="G671" s="185"/>
      <c r="H671" s="185"/>
      <c r="I671" s="185"/>
      <c r="J671" s="185"/>
      <c r="K671" s="185"/>
      <c r="L671" s="185"/>
      <c r="M671" s="185"/>
      <c r="N671" s="185"/>
    </row>
    <row r="672" spans="7:14" x14ac:dyDescent="0.2">
      <c r="G672" s="185"/>
      <c r="H672" s="185"/>
      <c r="I672" s="185"/>
      <c r="J672" s="185"/>
      <c r="K672" s="185"/>
      <c r="L672" s="185"/>
      <c r="M672" s="185"/>
      <c r="N672" s="185"/>
    </row>
    <row r="673" spans="7:14" x14ac:dyDescent="0.2">
      <c r="G673" s="185"/>
      <c r="H673" s="185"/>
      <c r="I673" s="185"/>
      <c r="J673" s="185"/>
      <c r="K673" s="185"/>
      <c r="L673" s="185"/>
      <c r="M673" s="185"/>
      <c r="N673" s="185"/>
    </row>
    <row r="674" spans="7:14" x14ac:dyDescent="0.2">
      <c r="G674" s="185"/>
      <c r="H674" s="185"/>
      <c r="I674" s="185"/>
      <c r="J674" s="185"/>
      <c r="K674" s="185"/>
      <c r="L674" s="185"/>
      <c r="M674" s="185"/>
      <c r="N674" s="185"/>
    </row>
    <row r="675" spans="7:14" x14ac:dyDescent="0.2">
      <c r="G675" s="185"/>
      <c r="H675" s="185"/>
      <c r="I675" s="185"/>
      <c r="J675" s="185"/>
      <c r="K675" s="185"/>
      <c r="L675" s="185"/>
      <c r="M675" s="185"/>
      <c r="N675" s="185"/>
    </row>
    <row r="676" spans="7:14" x14ac:dyDescent="0.2">
      <c r="G676" s="185"/>
      <c r="H676" s="185"/>
      <c r="I676" s="185"/>
      <c r="J676" s="185"/>
      <c r="K676" s="185"/>
      <c r="L676" s="185"/>
      <c r="M676" s="185"/>
      <c r="N676" s="185"/>
    </row>
    <row r="677" spans="7:14" x14ac:dyDescent="0.2">
      <c r="G677" s="185"/>
      <c r="H677" s="185"/>
      <c r="I677" s="185"/>
      <c r="J677" s="185"/>
      <c r="K677" s="185"/>
      <c r="L677" s="185"/>
      <c r="M677" s="185"/>
      <c r="N677" s="185"/>
    </row>
    <row r="678" spans="7:14" x14ac:dyDescent="0.2">
      <c r="G678" s="185"/>
      <c r="H678" s="185"/>
      <c r="I678" s="185"/>
      <c r="J678" s="185"/>
      <c r="K678" s="185"/>
      <c r="L678" s="185"/>
      <c r="M678" s="185"/>
      <c r="N678" s="185"/>
    </row>
    <row r="679" spans="7:14" x14ac:dyDescent="0.2">
      <c r="G679" s="185"/>
      <c r="H679" s="185"/>
      <c r="I679" s="185"/>
      <c r="J679" s="185"/>
      <c r="K679" s="185"/>
      <c r="L679" s="185"/>
      <c r="M679" s="185"/>
      <c r="N679" s="185"/>
    </row>
    <row r="680" spans="7:14" x14ac:dyDescent="0.2">
      <c r="G680" s="185"/>
      <c r="H680" s="185"/>
      <c r="I680" s="185"/>
      <c r="J680" s="185"/>
      <c r="K680" s="185"/>
      <c r="L680" s="185"/>
      <c r="M680" s="185"/>
      <c r="N680" s="185"/>
    </row>
    <row r="681" spans="7:14" x14ac:dyDescent="0.2">
      <c r="G681" s="185"/>
      <c r="H681" s="185"/>
      <c r="I681" s="185"/>
      <c r="J681" s="185"/>
      <c r="K681" s="185"/>
      <c r="L681" s="185"/>
      <c r="M681" s="185"/>
      <c r="N681" s="185"/>
    </row>
    <row r="682" spans="7:14" x14ac:dyDescent="0.2">
      <c r="G682" s="185"/>
      <c r="H682" s="185"/>
      <c r="I682" s="185"/>
      <c r="J682" s="185"/>
      <c r="K682" s="185"/>
      <c r="L682" s="185"/>
      <c r="M682" s="185"/>
      <c r="N682" s="185"/>
    </row>
    <row r="683" spans="7:14" x14ac:dyDescent="0.2">
      <c r="G683" s="185"/>
      <c r="H683" s="185"/>
      <c r="I683" s="185"/>
      <c r="J683" s="185"/>
      <c r="K683" s="185"/>
      <c r="L683" s="185"/>
      <c r="M683" s="185"/>
      <c r="N683" s="185"/>
    </row>
    <row r="684" spans="7:14" x14ac:dyDescent="0.2">
      <c r="G684" s="185"/>
      <c r="H684" s="185"/>
      <c r="I684" s="185"/>
      <c r="J684" s="185"/>
      <c r="K684" s="185"/>
      <c r="L684" s="185"/>
      <c r="M684" s="185"/>
      <c r="N684" s="185"/>
    </row>
    <row r="685" spans="7:14" x14ac:dyDescent="0.2">
      <c r="G685" s="185"/>
      <c r="H685" s="185"/>
      <c r="I685" s="185"/>
      <c r="J685" s="185"/>
      <c r="K685" s="185"/>
      <c r="L685" s="185"/>
      <c r="M685" s="185"/>
      <c r="N685" s="185"/>
    </row>
    <row r="686" spans="7:14" x14ac:dyDescent="0.2">
      <c r="G686" s="185"/>
      <c r="H686" s="185"/>
      <c r="I686" s="185"/>
      <c r="J686" s="185"/>
      <c r="K686" s="185"/>
      <c r="L686" s="185"/>
      <c r="M686" s="185"/>
      <c r="N686" s="185"/>
    </row>
    <row r="687" spans="7:14" x14ac:dyDescent="0.2">
      <c r="G687" s="185"/>
      <c r="H687" s="185"/>
      <c r="I687" s="185"/>
      <c r="J687" s="185"/>
      <c r="K687" s="185"/>
      <c r="L687" s="185"/>
      <c r="M687" s="185"/>
      <c r="N687" s="185"/>
    </row>
    <row r="688" spans="7:14" x14ac:dyDescent="0.2">
      <c r="G688" s="185"/>
      <c r="H688" s="185"/>
      <c r="I688" s="185"/>
      <c r="J688" s="185"/>
      <c r="K688" s="185"/>
      <c r="L688" s="185"/>
      <c r="M688" s="185"/>
      <c r="N688" s="185"/>
    </row>
    <row r="689" spans="7:14" x14ac:dyDescent="0.2">
      <c r="G689" s="185"/>
      <c r="H689" s="185"/>
      <c r="I689" s="185"/>
      <c r="J689" s="185"/>
      <c r="K689" s="185"/>
      <c r="L689" s="185"/>
      <c r="M689" s="185"/>
      <c r="N689" s="185"/>
    </row>
    <row r="690" spans="7:14" x14ac:dyDescent="0.2">
      <c r="G690" s="185"/>
      <c r="H690" s="185"/>
      <c r="I690" s="185"/>
      <c r="J690" s="185"/>
      <c r="K690" s="185"/>
      <c r="L690" s="185"/>
      <c r="M690" s="185"/>
      <c r="N690" s="185"/>
    </row>
    <row r="691" spans="7:14" x14ac:dyDescent="0.2">
      <c r="G691" s="185"/>
      <c r="H691" s="185"/>
      <c r="I691" s="185"/>
      <c r="J691" s="185"/>
      <c r="K691" s="185"/>
      <c r="L691" s="185"/>
      <c r="M691" s="185"/>
      <c r="N691" s="185"/>
    </row>
    <row r="692" spans="7:14" x14ac:dyDescent="0.2">
      <c r="G692" s="185"/>
      <c r="H692" s="185"/>
      <c r="I692" s="185"/>
      <c r="J692" s="185"/>
      <c r="K692" s="185"/>
      <c r="L692" s="185"/>
      <c r="M692" s="185"/>
      <c r="N692" s="185"/>
    </row>
    <row r="693" spans="7:14" x14ac:dyDescent="0.2">
      <c r="G693" s="185"/>
      <c r="H693" s="185"/>
      <c r="I693" s="185"/>
      <c r="J693" s="185"/>
      <c r="K693" s="185"/>
      <c r="L693" s="185"/>
      <c r="M693" s="185"/>
      <c r="N693" s="185"/>
    </row>
    <row r="694" spans="7:14" x14ac:dyDescent="0.2">
      <c r="G694" s="185"/>
      <c r="H694" s="185"/>
      <c r="I694" s="185"/>
      <c r="J694" s="185"/>
      <c r="K694" s="185"/>
      <c r="L694" s="185"/>
      <c r="M694" s="185"/>
      <c r="N694" s="185"/>
    </row>
    <row r="695" spans="7:14" x14ac:dyDescent="0.2">
      <c r="G695" s="185"/>
      <c r="H695" s="185"/>
      <c r="I695" s="185"/>
      <c r="J695" s="185"/>
      <c r="K695" s="185"/>
      <c r="L695" s="185"/>
      <c r="M695" s="185"/>
      <c r="N695" s="185"/>
    </row>
    <row r="696" spans="7:14" x14ac:dyDescent="0.2">
      <c r="G696" s="185"/>
      <c r="H696" s="185"/>
      <c r="I696" s="185"/>
      <c r="J696" s="185"/>
      <c r="K696" s="185"/>
      <c r="L696" s="185"/>
      <c r="M696" s="185"/>
      <c r="N696" s="185"/>
    </row>
    <row r="697" spans="7:14" x14ac:dyDescent="0.2">
      <c r="G697" s="185"/>
      <c r="H697" s="185"/>
      <c r="I697" s="185"/>
      <c r="J697" s="185"/>
      <c r="K697" s="185"/>
      <c r="L697" s="185"/>
      <c r="M697" s="185"/>
      <c r="N697" s="185"/>
    </row>
    <row r="698" spans="7:14" x14ac:dyDescent="0.2">
      <c r="G698" s="185"/>
      <c r="H698" s="185"/>
      <c r="I698" s="185"/>
      <c r="J698" s="185"/>
      <c r="K698" s="185"/>
      <c r="L698" s="185"/>
      <c r="M698" s="185"/>
      <c r="N698" s="185"/>
    </row>
    <row r="699" spans="7:14" x14ac:dyDescent="0.2">
      <c r="G699" s="185"/>
      <c r="H699" s="185"/>
      <c r="I699" s="185"/>
      <c r="J699" s="185"/>
      <c r="K699" s="185"/>
      <c r="L699" s="185"/>
      <c r="M699" s="185"/>
      <c r="N699" s="185"/>
    </row>
    <row r="700" spans="7:14" x14ac:dyDescent="0.2">
      <c r="G700" s="185"/>
      <c r="H700" s="185"/>
      <c r="I700" s="185"/>
      <c r="J700" s="185"/>
      <c r="K700" s="185"/>
      <c r="L700" s="185"/>
      <c r="M700" s="185"/>
      <c r="N700" s="185"/>
    </row>
    <row r="701" spans="7:14" x14ac:dyDescent="0.2">
      <c r="G701" s="185"/>
      <c r="H701" s="185"/>
      <c r="I701" s="185"/>
      <c r="J701" s="185"/>
      <c r="K701" s="185"/>
      <c r="L701" s="185"/>
      <c r="M701" s="185"/>
      <c r="N701" s="185"/>
    </row>
    <row r="702" spans="7:14" x14ac:dyDescent="0.2">
      <c r="G702" s="185"/>
      <c r="H702" s="185"/>
      <c r="I702" s="185"/>
      <c r="J702" s="185"/>
      <c r="K702" s="185"/>
      <c r="L702" s="185"/>
      <c r="M702" s="185"/>
      <c r="N702" s="185"/>
    </row>
    <row r="703" spans="7:14" x14ac:dyDescent="0.2">
      <c r="G703" s="185"/>
      <c r="H703" s="185"/>
      <c r="I703" s="185"/>
      <c r="J703" s="185"/>
      <c r="K703" s="185"/>
      <c r="L703" s="185"/>
      <c r="M703" s="185"/>
      <c r="N703" s="185"/>
    </row>
    <row r="704" spans="7:14" x14ac:dyDescent="0.2">
      <c r="G704" s="185"/>
      <c r="H704" s="185"/>
      <c r="I704" s="185"/>
      <c r="J704" s="185"/>
      <c r="K704" s="185"/>
      <c r="L704" s="185"/>
      <c r="M704" s="185"/>
      <c r="N704" s="185"/>
    </row>
    <row r="705" spans="7:14" x14ac:dyDescent="0.2">
      <c r="G705" s="185"/>
      <c r="H705" s="185"/>
      <c r="I705" s="185"/>
      <c r="J705" s="185"/>
      <c r="K705" s="185"/>
      <c r="L705" s="185"/>
      <c r="M705" s="185"/>
      <c r="N705" s="185"/>
    </row>
    <row r="706" spans="7:14" x14ac:dyDescent="0.2">
      <c r="G706" s="185"/>
      <c r="H706" s="185"/>
      <c r="I706" s="185"/>
      <c r="J706" s="185"/>
      <c r="K706" s="185"/>
      <c r="L706" s="185"/>
      <c r="M706" s="185"/>
      <c r="N706" s="185"/>
    </row>
    <row r="707" spans="7:14" x14ac:dyDescent="0.2">
      <c r="G707" s="185"/>
      <c r="H707" s="185"/>
      <c r="I707" s="185"/>
      <c r="J707" s="185"/>
      <c r="K707" s="185"/>
      <c r="L707" s="185"/>
      <c r="M707" s="185"/>
      <c r="N707" s="185"/>
    </row>
    <row r="708" spans="7:14" x14ac:dyDescent="0.2">
      <c r="G708" s="185"/>
      <c r="H708" s="185"/>
      <c r="I708" s="185"/>
      <c r="J708" s="185"/>
      <c r="K708" s="185"/>
      <c r="L708" s="185"/>
      <c r="M708" s="185"/>
      <c r="N708" s="185"/>
    </row>
    <row r="709" spans="7:14" x14ac:dyDescent="0.2">
      <c r="G709" s="185"/>
      <c r="H709" s="185"/>
      <c r="I709" s="185"/>
      <c r="J709" s="185"/>
      <c r="K709" s="185"/>
      <c r="L709" s="185"/>
      <c r="M709" s="185"/>
      <c r="N709" s="185"/>
    </row>
    <row r="710" spans="7:14" x14ac:dyDescent="0.2">
      <c r="G710" s="185"/>
      <c r="H710" s="185"/>
      <c r="I710" s="185"/>
      <c r="J710" s="185"/>
      <c r="K710" s="185"/>
      <c r="L710" s="185"/>
      <c r="M710" s="185"/>
      <c r="N710" s="185"/>
    </row>
    <row r="711" spans="7:14" x14ac:dyDescent="0.2">
      <c r="G711" s="185"/>
      <c r="H711" s="185"/>
      <c r="I711" s="185"/>
      <c r="J711" s="185"/>
      <c r="K711" s="185"/>
      <c r="L711" s="185"/>
      <c r="M711" s="185"/>
      <c r="N711" s="185"/>
    </row>
    <row r="712" spans="7:14" x14ac:dyDescent="0.2">
      <c r="G712" s="185"/>
      <c r="H712" s="185"/>
      <c r="I712" s="185"/>
      <c r="J712" s="185"/>
      <c r="K712" s="185"/>
      <c r="L712" s="185"/>
      <c r="M712" s="185"/>
      <c r="N712" s="185"/>
    </row>
    <row r="713" spans="7:14" x14ac:dyDescent="0.2">
      <c r="G713" s="185"/>
      <c r="H713" s="185"/>
      <c r="I713" s="185"/>
      <c r="J713" s="185"/>
      <c r="K713" s="185"/>
      <c r="L713" s="185"/>
      <c r="M713" s="185"/>
      <c r="N713" s="185"/>
    </row>
    <row r="714" spans="7:14" x14ac:dyDescent="0.2">
      <c r="G714" s="185"/>
      <c r="H714" s="185"/>
      <c r="I714" s="185"/>
      <c r="J714" s="185"/>
      <c r="K714" s="185"/>
      <c r="L714" s="185"/>
      <c r="M714" s="185"/>
      <c r="N714" s="185"/>
    </row>
    <row r="715" spans="7:14" x14ac:dyDescent="0.2">
      <c r="G715" s="185"/>
      <c r="H715" s="185"/>
      <c r="I715" s="185"/>
      <c r="J715" s="185"/>
      <c r="K715" s="185"/>
      <c r="L715" s="185"/>
      <c r="M715" s="185"/>
      <c r="N715" s="185"/>
    </row>
    <row r="716" spans="7:14" x14ac:dyDescent="0.2">
      <c r="G716" s="185"/>
      <c r="H716" s="185"/>
      <c r="I716" s="185"/>
      <c r="J716" s="185"/>
      <c r="K716" s="185"/>
      <c r="L716" s="185"/>
      <c r="M716" s="185"/>
      <c r="N716" s="185"/>
    </row>
    <row r="717" spans="7:14" x14ac:dyDescent="0.2">
      <c r="G717" s="185"/>
      <c r="H717" s="185"/>
      <c r="I717" s="185"/>
      <c r="J717" s="185"/>
      <c r="K717" s="185"/>
      <c r="L717" s="185"/>
      <c r="M717" s="185"/>
      <c r="N717" s="185"/>
    </row>
    <row r="718" spans="7:14" x14ac:dyDescent="0.2">
      <c r="G718" s="185"/>
      <c r="H718" s="185"/>
      <c r="I718" s="185"/>
      <c r="J718" s="185"/>
      <c r="K718" s="185"/>
      <c r="L718" s="185"/>
      <c r="M718" s="185"/>
      <c r="N718" s="185"/>
    </row>
    <row r="719" spans="7:14" x14ac:dyDescent="0.2">
      <c r="G719" s="185"/>
      <c r="H719" s="185"/>
      <c r="I719" s="185"/>
      <c r="J719" s="185"/>
      <c r="K719" s="185"/>
      <c r="L719" s="185"/>
      <c r="M719" s="185"/>
      <c r="N719" s="185"/>
    </row>
    <row r="720" spans="7:14" x14ac:dyDescent="0.2">
      <c r="G720" s="185"/>
      <c r="H720" s="185"/>
      <c r="I720" s="185"/>
      <c r="J720" s="185"/>
      <c r="K720" s="185"/>
      <c r="L720" s="185"/>
      <c r="M720" s="185"/>
      <c r="N720" s="185"/>
    </row>
    <row r="721" spans="7:14" x14ac:dyDescent="0.2">
      <c r="G721" s="185"/>
      <c r="H721" s="185"/>
      <c r="I721" s="185"/>
      <c r="J721" s="185"/>
      <c r="K721" s="185"/>
      <c r="L721" s="185"/>
      <c r="M721" s="185"/>
      <c r="N721" s="185"/>
    </row>
    <row r="722" spans="7:14" x14ac:dyDescent="0.2">
      <c r="G722" s="185"/>
      <c r="H722" s="185"/>
      <c r="I722" s="185"/>
      <c r="J722" s="185"/>
      <c r="K722" s="185"/>
      <c r="L722" s="185"/>
      <c r="M722" s="185"/>
      <c r="N722" s="185"/>
    </row>
    <row r="723" spans="7:14" x14ac:dyDescent="0.2">
      <c r="G723" s="185"/>
      <c r="H723" s="185"/>
      <c r="I723" s="185"/>
      <c r="J723" s="185"/>
      <c r="K723" s="185"/>
      <c r="L723" s="185"/>
      <c r="M723" s="185"/>
      <c r="N723" s="185"/>
    </row>
    <row r="724" spans="7:14" x14ac:dyDescent="0.2">
      <c r="G724" s="185"/>
      <c r="H724" s="185"/>
      <c r="I724" s="185"/>
      <c r="J724" s="185"/>
      <c r="K724" s="185"/>
      <c r="L724" s="185"/>
      <c r="M724" s="185"/>
      <c r="N724" s="185"/>
    </row>
    <row r="725" spans="7:14" x14ac:dyDescent="0.2">
      <c r="G725" s="185"/>
      <c r="H725" s="185"/>
      <c r="I725" s="185"/>
      <c r="J725" s="185"/>
      <c r="K725" s="185"/>
      <c r="L725" s="185"/>
      <c r="M725" s="185"/>
      <c r="N725" s="185"/>
    </row>
    <row r="726" spans="7:14" x14ac:dyDescent="0.2">
      <c r="G726" s="185"/>
      <c r="H726" s="185"/>
      <c r="I726" s="185"/>
      <c r="J726" s="185"/>
      <c r="K726" s="185"/>
      <c r="L726" s="185"/>
      <c r="M726" s="185"/>
      <c r="N726" s="185"/>
    </row>
    <row r="727" spans="7:14" x14ac:dyDescent="0.2">
      <c r="G727" s="185"/>
      <c r="H727" s="185"/>
      <c r="I727" s="185"/>
      <c r="J727" s="185"/>
      <c r="K727" s="185"/>
      <c r="L727" s="185"/>
      <c r="M727" s="185"/>
      <c r="N727" s="185"/>
    </row>
    <row r="728" spans="7:14" x14ac:dyDescent="0.2">
      <c r="G728" s="185"/>
      <c r="H728" s="185"/>
      <c r="I728" s="185"/>
      <c r="J728" s="185"/>
      <c r="K728" s="185"/>
      <c r="L728" s="185"/>
      <c r="M728" s="185"/>
      <c r="N728" s="185"/>
    </row>
    <row r="729" spans="7:14" x14ac:dyDescent="0.2">
      <c r="G729" s="185"/>
      <c r="H729" s="185"/>
      <c r="I729" s="185"/>
      <c r="J729" s="185"/>
      <c r="K729" s="185"/>
      <c r="L729" s="185"/>
      <c r="M729" s="185"/>
      <c r="N729" s="185"/>
    </row>
    <row r="730" spans="7:14" x14ac:dyDescent="0.2">
      <c r="G730" s="185"/>
      <c r="H730" s="185"/>
      <c r="I730" s="185"/>
      <c r="J730" s="185"/>
      <c r="K730" s="185"/>
      <c r="L730" s="185"/>
      <c r="M730" s="185"/>
      <c r="N730" s="185"/>
    </row>
    <row r="731" spans="7:14" x14ac:dyDescent="0.2">
      <c r="G731" s="185"/>
      <c r="H731" s="185"/>
      <c r="I731" s="185"/>
      <c r="J731" s="185"/>
      <c r="K731" s="185"/>
      <c r="L731" s="185"/>
      <c r="M731" s="185"/>
      <c r="N731" s="185"/>
    </row>
    <row r="732" spans="7:14" x14ac:dyDescent="0.2">
      <c r="G732" s="185"/>
      <c r="H732" s="185"/>
      <c r="I732" s="185"/>
      <c r="J732" s="185"/>
      <c r="K732" s="185"/>
      <c r="L732" s="185"/>
      <c r="M732" s="185"/>
      <c r="N732" s="185"/>
    </row>
    <row r="733" spans="7:14" x14ac:dyDescent="0.2">
      <c r="G733" s="185"/>
      <c r="H733" s="185"/>
      <c r="I733" s="185"/>
      <c r="J733" s="185"/>
      <c r="K733" s="185"/>
      <c r="L733" s="185"/>
      <c r="M733" s="185"/>
      <c r="N733" s="185"/>
    </row>
    <row r="734" spans="7:14" x14ac:dyDescent="0.2">
      <c r="G734" s="185"/>
      <c r="H734" s="185"/>
      <c r="I734" s="185"/>
      <c r="J734" s="185"/>
      <c r="K734" s="185"/>
      <c r="L734" s="185"/>
      <c r="M734" s="185"/>
      <c r="N734" s="185"/>
    </row>
    <row r="735" spans="7:14" x14ac:dyDescent="0.2">
      <c r="G735" s="185"/>
      <c r="H735" s="185"/>
      <c r="I735" s="185"/>
      <c r="J735" s="185"/>
      <c r="K735" s="185"/>
      <c r="L735" s="185"/>
      <c r="M735" s="185"/>
      <c r="N735" s="185"/>
    </row>
    <row r="736" spans="7:14" x14ac:dyDescent="0.2">
      <c r="G736" s="185"/>
      <c r="H736" s="185"/>
      <c r="I736" s="185"/>
      <c r="J736" s="185"/>
      <c r="K736" s="185"/>
      <c r="L736" s="185"/>
      <c r="M736" s="185"/>
      <c r="N736" s="185"/>
    </row>
    <row r="737" spans="7:14" x14ac:dyDescent="0.2">
      <c r="G737" s="185"/>
      <c r="H737" s="185"/>
      <c r="I737" s="185"/>
      <c r="J737" s="185"/>
      <c r="K737" s="185"/>
      <c r="L737" s="185"/>
      <c r="M737" s="185"/>
      <c r="N737" s="185"/>
    </row>
    <row r="738" spans="7:14" x14ac:dyDescent="0.2">
      <c r="G738" s="185"/>
      <c r="H738" s="185"/>
      <c r="I738" s="185"/>
      <c r="J738" s="185"/>
      <c r="K738" s="185"/>
      <c r="L738" s="185"/>
      <c r="M738" s="185"/>
      <c r="N738" s="185"/>
    </row>
    <row r="739" spans="7:14" x14ac:dyDescent="0.2">
      <c r="G739" s="185"/>
      <c r="H739" s="185"/>
      <c r="I739" s="185"/>
      <c r="J739" s="185"/>
      <c r="K739" s="185"/>
      <c r="L739" s="185"/>
      <c r="M739" s="185"/>
      <c r="N739" s="185"/>
    </row>
    <row r="740" spans="7:14" x14ac:dyDescent="0.2">
      <c r="G740" s="185"/>
      <c r="H740" s="185"/>
      <c r="I740" s="185"/>
      <c r="J740" s="185"/>
      <c r="K740" s="185"/>
      <c r="L740" s="185"/>
      <c r="M740" s="185"/>
      <c r="N740" s="185"/>
    </row>
    <row r="741" spans="7:14" x14ac:dyDescent="0.2">
      <c r="G741" s="185"/>
      <c r="H741" s="185"/>
      <c r="I741" s="185"/>
      <c r="J741" s="185"/>
      <c r="K741" s="185"/>
      <c r="L741" s="185"/>
      <c r="M741" s="185"/>
      <c r="N741" s="185"/>
    </row>
    <row r="742" spans="7:14" x14ac:dyDescent="0.2">
      <c r="G742" s="185"/>
      <c r="H742" s="185"/>
      <c r="I742" s="185"/>
      <c r="J742" s="185"/>
      <c r="K742" s="185"/>
      <c r="L742" s="185"/>
      <c r="M742" s="185"/>
      <c r="N742" s="185"/>
    </row>
    <row r="743" spans="7:14" x14ac:dyDescent="0.2">
      <c r="G743" s="185"/>
      <c r="H743" s="185"/>
      <c r="I743" s="185"/>
      <c r="J743" s="185"/>
      <c r="K743" s="185"/>
      <c r="L743" s="185"/>
      <c r="M743" s="185"/>
      <c r="N743" s="185"/>
    </row>
    <row r="744" spans="7:14" x14ac:dyDescent="0.2">
      <c r="G744" s="185"/>
      <c r="H744" s="185"/>
      <c r="I744" s="185"/>
      <c r="J744" s="185"/>
      <c r="K744" s="185"/>
      <c r="L744" s="185"/>
      <c r="M744" s="185"/>
      <c r="N744" s="185"/>
    </row>
    <row r="745" spans="7:14" x14ac:dyDescent="0.2">
      <c r="G745" s="185"/>
      <c r="H745" s="185"/>
      <c r="I745" s="185"/>
      <c r="J745" s="185"/>
      <c r="K745" s="185"/>
      <c r="L745" s="185"/>
      <c r="M745" s="185"/>
      <c r="N745" s="185"/>
    </row>
    <row r="746" spans="7:14" x14ac:dyDescent="0.2">
      <c r="G746" s="185"/>
      <c r="H746" s="185"/>
      <c r="I746" s="185"/>
      <c r="J746" s="185"/>
      <c r="K746" s="185"/>
      <c r="L746" s="185"/>
      <c r="M746" s="185"/>
      <c r="N746" s="185"/>
    </row>
    <row r="747" spans="7:14" x14ac:dyDescent="0.2">
      <c r="G747" s="185"/>
      <c r="H747" s="185"/>
      <c r="I747" s="185"/>
      <c r="J747" s="185"/>
      <c r="K747" s="185"/>
      <c r="L747" s="185"/>
      <c r="M747" s="185"/>
      <c r="N747" s="185"/>
    </row>
    <row r="748" spans="7:14" x14ac:dyDescent="0.2">
      <c r="G748" s="185"/>
      <c r="H748" s="185"/>
      <c r="I748" s="185"/>
      <c r="J748" s="185"/>
      <c r="K748" s="185"/>
      <c r="L748" s="185"/>
      <c r="M748" s="185"/>
      <c r="N748" s="185"/>
    </row>
    <row r="749" spans="7:14" x14ac:dyDescent="0.2">
      <c r="G749" s="185"/>
      <c r="H749" s="185"/>
      <c r="I749" s="185"/>
      <c r="J749" s="185"/>
      <c r="K749" s="185"/>
      <c r="L749" s="185"/>
      <c r="M749" s="185"/>
      <c r="N749" s="185"/>
    </row>
    <row r="750" spans="7:14" x14ac:dyDescent="0.2">
      <c r="G750" s="185"/>
      <c r="H750" s="185"/>
      <c r="I750" s="185"/>
      <c r="J750" s="185"/>
      <c r="K750" s="185"/>
      <c r="L750" s="185"/>
      <c r="M750" s="185"/>
      <c r="N750" s="185"/>
    </row>
    <row r="751" spans="7:14" x14ac:dyDescent="0.2">
      <c r="G751" s="185"/>
      <c r="H751" s="185"/>
      <c r="I751" s="185"/>
      <c r="J751" s="185"/>
      <c r="K751" s="185"/>
      <c r="L751" s="185"/>
      <c r="M751" s="185"/>
      <c r="N751" s="185"/>
    </row>
    <row r="752" spans="7:14" x14ac:dyDescent="0.2">
      <c r="G752" s="185"/>
      <c r="H752" s="185"/>
      <c r="I752" s="185"/>
      <c r="J752" s="185"/>
      <c r="K752" s="185"/>
      <c r="L752" s="185"/>
      <c r="M752" s="185"/>
      <c r="N752" s="185"/>
    </row>
    <row r="753" spans="7:14" x14ac:dyDescent="0.2">
      <c r="G753" s="185"/>
      <c r="H753" s="185"/>
      <c r="I753" s="185"/>
      <c r="J753" s="185"/>
      <c r="K753" s="185"/>
      <c r="L753" s="185"/>
      <c r="M753" s="185"/>
      <c r="N753" s="185"/>
    </row>
    <row r="754" spans="7:14" x14ac:dyDescent="0.2">
      <c r="G754" s="185"/>
      <c r="H754" s="185"/>
      <c r="I754" s="185"/>
      <c r="J754" s="185"/>
      <c r="K754" s="185"/>
      <c r="L754" s="185"/>
      <c r="M754" s="185"/>
      <c r="N754" s="185"/>
    </row>
    <row r="755" spans="7:14" x14ac:dyDescent="0.2">
      <c r="G755" s="185"/>
      <c r="H755" s="185"/>
      <c r="I755" s="185"/>
      <c r="J755" s="185"/>
      <c r="K755" s="185"/>
      <c r="L755" s="185"/>
      <c r="M755" s="185"/>
      <c r="N755" s="185"/>
    </row>
    <row r="756" spans="7:14" x14ac:dyDescent="0.2">
      <c r="G756" s="185"/>
      <c r="H756" s="185"/>
      <c r="I756" s="185"/>
      <c r="J756" s="185"/>
      <c r="K756" s="185"/>
      <c r="L756" s="185"/>
      <c r="M756" s="185"/>
      <c r="N756" s="185"/>
    </row>
    <row r="757" spans="7:14" x14ac:dyDescent="0.2">
      <c r="G757" s="185"/>
      <c r="H757" s="185"/>
      <c r="I757" s="185"/>
      <c r="J757" s="185"/>
      <c r="K757" s="185"/>
      <c r="L757" s="185"/>
      <c r="M757" s="185"/>
      <c r="N757" s="185"/>
    </row>
    <row r="758" spans="7:14" x14ac:dyDescent="0.2">
      <c r="G758" s="185"/>
      <c r="H758" s="185"/>
      <c r="I758" s="185"/>
      <c r="J758" s="185"/>
      <c r="K758" s="185"/>
      <c r="L758" s="185"/>
      <c r="M758" s="185"/>
      <c r="N758" s="185"/>
    </row>
    <row r="759" spans="7:14" x14ac:dyDescent="0.2">
      <c r="G759" s="185"/>
      <c r="H759" s="185"/>
      <c r="I759" s="185"/>
      <c r="J759" s="185"/>
      <c r="K759" s="185"/>
      <c r="L759" s="185"/>
      <c r="M759" s="185"/>
      <c r="N759" s="185"/>
    </row>
    <row r="760" spans="7:14" x14ac:dyDescent="0.2">
      <c r="G760" s="185"/>
      <c r="H760" s="185"/>
      <c r="I760" s="185"/>
      <c r="J760" s="185"/>
      <c r="K760" s="185"/>
      <c r="L760" s="185"/>
      <c r="M760" s="185"/>
      <c r="N760" s="185"/>
    </row>
    <row r="761" spans="7:14" x14ac:dyDescent="0.2">
      <c r="G761" s="185"/>
      <c r="H761" s="185"/>
      <c r="I761" s="185"/>
      <c r="J761" s="185"/>
      <c r="K761" s="185"/>
      <c r="L761" s="185"/>
      <c r="M761" s="185"/>
      <c r="N761" s="185"/>
    </row>
    <row r="762" spans="7:14" x14ac:dyDescent="0.2">
      <c r="G762" s="185"/>
      <c r="H762" s="185"/>
      <c r="I762" s="185"/>
      <c r="J762" s="185"/>
      <c r="K762" s="185"/>
      <c r="L762" s="185"/>
      <c r="M762" s="185"/>
      <c r="N762" s="185"/>
    </row>
    <row r="763" spans="7:14" x14ac:dyDescent="0.2">
      <c r="G763" s="185"/>
      <c r="H763" s="185"/>
      <c r="I763" s="185"/>
      <c r="J763" s="185"/>
      <c r="K763" s="185"/>
      <c r="L763" s="185"/>
      <c r="M763" s="185"/>
      <c r="N763" s="185"/>
    </row>
    <row r="764" spans="7:14" x14ac:dyDescent="0.2">
      <c r="G764" s="185"/>
      <c r="H764" s="185"/>
      <c r="I764" s="185"/>
      <c r="J764" s="185"/>
      <c r="K764" s="185"/>
      <c r="L764" s="185"/>
      <c r="M764" s="185"/>
      <c r="N764" s="185"/>
    </row>
    <row r="765" spans="7:14" x14ac:dyDescent="0.2">
      <c r="G765" s="185"/>
      <c r="H765" s="185"/>
      <c r="I765" s="185"/>
      <c r="J765" s="185"/>
      <c r="K765" s="185"/>
      <c r="L765" s="185"/>
      <c r="M765" s="185"/>
      <c r="N765" s="185"/>
    </row>
    <row r="766" spans="7:14" x14ac:dyDescent="0.2">
      <c r="G766" s="185"/>
      <c r="H766" s="185"/>
      <c r="I766" s="185"/>
      <c r="J766" s="185"/>
      <c r="K766" s="185"/>
      <c r="L766" s="185"/>
      <c r="M766" s="185"/>
      <c r="N766" s="185"/>
    </row>
    <row r="767" spans="7:14" x14ac:dyDescent="0.2">
      <c r="G767" s="185"/>
      <c r="H767" s="185"/>
      <c r="I767" s="185"/>
      <c r="J767" s="185"/>
      <c r="K767" s="185"/>
      <c r="L767" s="185"/>
      <c r="M767" s="185"/>
      <c r="N767" s="185"/>
    </row>
    <row r="768" spans="7:14" x14ac:dyDescent="0.2">
      <c r="G768" s="185"/>
      <c r="H768" s="185"/>
      <c r="I768" s="185"/>
      <c r="J768" s="185"/>
      <c r="K768" s="185"/>
      <c r="L768" s="185"/>
      <c r="M768" s="185"/>
      <c r="N768" s="185"/>
    </row>
    <row r="769" spans="7:14" x14ac:dyDescent="0.2">
      <c r="G769" s="185"/>
      <c r="H769" s="185"/>
      <c r="I769" s="185"/>
      <c r="J769" s="185"/>
      <c r="K769" s="185"/>
      <c r="L769" s="185"/>
      <c r="M769" s="185"/>
      <c r="N769" s="185"/>
    </row>
    <row r="770" spans="7:14" x14ac:dyDescent="0.2">
      <c r="G770" s="185"/>
      <c r="H770" s="185"/>
      <c r="I770" s="185"/>
      <c r="J770" s="185"/>
      <c r="K770" s="185"/>
      <c r="L770" s="185"/>
      <c r="M770" s="185"/>
      <c r="N770" s="185"/>
    </row>
    <row r="771" spans="7:14" x14ac:dyDescent="0.2">
      <c r="G771" s="185"/>
      <c r="H771" s="185"/>
      <c r="I771" s="185"/>
      <c r="J771" s="185"/>
      <c r="K771" s="185"/>
      <c r="L771" s="185"/>
      <c r="M771" s="185"/>
      <c r="N771" s="185"/>
    </row>
    <row r="772" spans="7:14" x14ac:dyDescent="0.2">
      <c r="G772" s="185"/>
      <c r="H772" s="185"/>
      <c r="I772" s="185"/>
      <c r="J772" s="185"/>
      <c r="K772" s="185"/>
      <c r="L772" s="185"/>
      <c r="M772" s="185"/>
      <c r="N772" s="185"/>
    </row>
    <row r="773" spans="7:14" x14ac:dyDescent="0.2">
      <c r="G773" s="185"/>
      <c r="H773" s="185"/>
      <c r="I773" s="185"/>
      <c r="J773" s="185"/>
      <c r="K773" s="185"/>
      <c r="L773" s="185"/>
      <c r="M773" s="185"/>
      <c r="N773" s="185"/>
    </row>
    <row r="774" spans="7:14" x14ac:dyDescent="0.2">
      <c r="G774" s="185"/>
      <c r="H774" s="185"/>
      <c r="I774" s="185"/>
      <c r="J774" s="185"/>
      <c r="K774" s="185"/>
      <c r="L774" s="185"/>
      <c r="M774" s="185"/>
      <c r="N774" s="185"/>
    </row>
    <row r="775" spans="7:14" x14ac:dyDescent="0.2">
      <c r="G775" s="185"/>
      <c r="H775" s="185"/>
      <c r="I775" s="185"/>
      <c r="J775" s="185"/>
      <c r="K775" s="185"/>
      <c r="L775" s="185"/>
      <c r="M775" s="185"/>
      <c r="N775" s="185"/>
    </row>
    <row r="776" spans="7:14" x14ac:dyDescent="0.2">
      <c r="G776" s="185"/>
      <c r="H776" s="185"/>
      <c r="I776" s="185"/>
      <c r="J776" s="185"/>
      <c r="K776" s="185"/>
      <c r="L776" s="185"/>
      <c r="M776" s="185"/>
      <c r="N776" s="185"/>
    </row>
    <row r="777" spans="7:14" x14ac:dyDescent="0.2">
      <c r="G777" s="185"/>
      <c r="H777" s="185"/>
      <c r="I777" s="185"/>
      <c r="J777" s="185"/>
      <c r="K777" s="185"/>
      <c r="L777" s="185"/>
      <c r="M777" s="185"/>
      <c r="N777" s="185"/>
    </row>
    <row r="778" spans="7:14" x14ac:dyDescent="0.2">
      <c r="G778" s="185"/>
      <c r="H778" s="185"/>
      <c r="I778" s="185"/>
      <c r="J778" s="185"/>
      <c r="K778" s="185"/>
      <c r="L778" s="185"/>
      <c r="M778" s="185"/>
      <c r="N778" s="185"/>
    </row>
    <row r="779" spans="7:14" x14ac:dyDescent="0.2">
      <c r="G779" s="185"/>
      <c r="H779" s="185"/>
      <c r="I779" s="185"/>
      <c r="J779" s="185"/>
      <c r="K779" s="185"/>
      <c r="L779" s="185"/>
      <c r="M779" s="185"/>
      <c r="N779" s="185"/>
    </row>
    <row r="780" spans="7:14" x14ac:dyDescent="0.2">
      <c r="G780" s="185"/>
      <c r="H780" s="185"/>
      <c r="I780" s="185"/>
      <c r="J780" s="185"/>
      <c r="K780" s="185"/>
      <c r="L780" s="185"/>
      <c r="M780" s="185"/>
      <c r="N780" s="185"/>
    </row>
    <row r="781" spans="7:14" x14ac:dyDescent="0.2">
      <c r="G781" s="185"/>
      <c r="H781" s="185"/>
      <c r="I781" s="185"/>
      <c r="J781" s="185"/>
      <c r="K781" s="185"/>
      <c r="L781" s="185"/>
      <c r="M781" s="185"/>
      <c r="N781" s="185"/>
    </row>
    <row r="782" spans="7:14" x14ac:dyDescent="0.2">
      <c r="G782" s="185"/>
      <c r="H782" s="185"/>
      <c r="I782" s="185"/>
      <c r="J782" s="185"/>
      <c r="K782" s="185"/>
      <c r="L782" s="185"/>
      <c r="M782" s="185"/>
      <c r="N782" s="185"/>
    </row>
    <row r="783" spans="7:14" x14ac:dyDescent="0.2">
      <c r="G783" s="185"/>
      <c r="H783" s="185"/>
      <c r="I783" s="185"/>
      <c r="J783" s="185"/>
      <c r="K783" s="185"/>
      <c r="L783" s="185"/>
      <c r="M783" s="185"/>
      <c r="N783" s="185"/>
    </row>
    <row r="784" spans="7:14" x14ac:dyDescent="0.2">
      <c r="G784" s="185"/>
      <c r="H784" s="185"/>
      <c r="I784" s="185"/>
      <c r="J784" s="185"/>
      <c r="K784" s="185"/>
      <c r="L784" s="185"/>
      <c r="M784" s="185"/>
      <c r="N784" s="185"/>
    </row>
    <row r="785" spans="7:14" x14ac:dyDescent="0.2">
      <c r="G785" s="185"/>
      <c r="H785" s="185"/>
      <c r="I785" s="185"/>
      <c r="J785" s="185"/>
      <c r="K785" s="185"/>
      <c r="L785" s="185"/>
      <c r="M785" s="185"/>
      <c r="N785" s="185"/>
    </row>
    <row r="786" spans="7:14" x14ac:dyDescent="0.2">
      <c r="L786" s="185"/>
      <c r="M786" s="185"/>
      <c r="N786" s="185"/>
    </row>
    <row r="787" spans="7:14" x14ac:dyDescent="0.2">
      <c r="L787" s="185"/>
      <c r="M787" s="185"/>
      <c r="N787" s="185"/>
    </row>
    <row r="788" spans="7:14" x14ac:dyDescent="0.2">
      <c r="L788" s="185"/>
      <c r="M788" s="185"/>
      <c r="N788" s="185"/>
    </row>
    <row r="789" spans="7:14" x14ac:dyDescent="0.2">
      <c r="L789" s="185"/>
      <c r="M789" s="185"/>
      <c r="N789" s="185"/>
    </row>
    <row r="790" spans="7:14" x14ac:dyDescent="0.2">
      <c r="L790" s="185"/>
      <c r="M790" s="185"/>
      <c r="N790" s="185"/>
    </row>
    <row r="791" spans="7:14" x14ac:dyDescent="0.2">
      <c r="L791" s="185"/>
      <c r="M791" s="185"/>
      <c r="N791" s="185"/>
    </row>
    <row r="792" spans="7:14" x14ac:dyDescent="0.2">
      <c r="L792" s="185"/>
      <c r="M792" s="185"/>
      <c r="N792" s="185"/>
    </row>
  </sheetData>
  <mergeCells count="106">
    <mergeCell ref="A94:D94"/>
    <mergeCell ref="A95:A96"/>
    <mergeCell ref="C95:D95"/>
    <mergeCell ref="A97:D97"/>
    <mergeCell ref="A98:D98"/>
    <mergeCell ref="A99:D99"/>
    <mergeCell ref="A87:D87"/>
    <mergeCell ref="A88:D88"/>
    <mergeCell ref="A89:D89"/>
    <mergeCell ref="A90:A93"/>
    <mergeCell ref="C90:D90"/>
    <mergeCell ref="C91:D91"/>
    <mergeCell ref="C92:D92"/>
    <mergeCell ref="C93:D93"/>
    <mergeCell ref="A76:D76"/>
    <mergeCell ref="A77:D77"/>
    <mergeCell ref="A78:A86"/>
    <mergeCell ref="C78:D78"/>
    <mergeCell ref="C79:C81"/>
    <mergeCell ref="C82:D82"/>
    <mergeCell ref="C83:C85"/>
    <mergeCell ref="C86:D86"/>
    <mergeCell ref="B67:D67"/>
    <mergeCell ref="A68:D68"/>
    <mergeCell ref="A69:D69"/>
    <mergeCell ref="A70:B75"/>
    <mergeCell ref="C70:D70"/>
    <mergeCell ref="C71:D71"/>
    <mergeCell ref="C72:D72"/>
    <mergeCell ref="C73:D73"/>
    <mergeCell ref="C74:D74"/>
    <mergeCell ref="C75:D75"/>
    <mergeCell ref="A56:D56"/>
    <mergeCell ref="A57:D57"/>
    <mergeCell ref="A58:A67"/>
    <mergeCell ref="B58:D58"/>
    <mergeCell ref="C59:C60"/>
    <mergeCell ref="B61:D61"/>
    <mergeCell ref="B62:D62"/>
    <mergeCell ref="B63:D63"/>
    <mergeCell ref="C64:C65"/>
    <mergeCell ref="B66:D66"/>
    <mergeCell ref="A50:D50"/>
    <mergeCell ref="A51:D51"/>
    <mergeCell ref="A52:B55"/>
    <mergeCell ref="C52:D52"/>
    <mergeCell ref="C54:D54"/>
    <mergeCell ref="C55:D55"/>
    <mergeCell ref="A42:D42"/>
    <mergeCell ref="A43:A49"/>
    <mergeCell ref="C43:D43"/>
    <mergeCell ref="C44:C46"/>
    <mergeCell ref="B47:D47"/>
    <mergeCell ref="B48:D48"/>
    <mergeCell ref="B49:D49"/>
    <mergeCell ref="A36:D36"/>
    <mergeCell ref="A37:D37"/>
    <mergeCell ref="A38:D38"/>
    <mergeCell ref="A39:B41"/>
    <mergeCell ref="C39:D39"/>
    <mergeCell ref="C40:D40"/>
    <mergeCell ref="C41:D41"/>
    <mergeCell ref="B30:D30"/>
    <mergeCell ref="B31:D31"/>
    <mergeCell ref="B32:D32"/>
    <mergeCell ref="B33:D33"/>
    <mergeCell ref="B34:D34"/>
    <mergeCell ref="A35:D35"/>
    <mergeCell ref="A21:D21"/>
    <mergeCell ref="A22:A34"/>
    <mergeCell ref="B22:D22"/>
    <mergeCell ref="B23:D23"/>
    <mergeCell ref="B24:D24"/>
    <mergeCell ref="B25:D25"/>
    <mergeCell ref="B26:D26"/>
    <mergeCell ref="B27:D27"/>
    <mergeCell ref="B28:D28"/>
    <mergeCell ref="B29:D29"/>
    <mergeCell ref="A16:A20"/>
    <mergeCell ref="B16:D16"/>
    <mergeCell ref="B17:D17"/>
    <mergeCell ref="B18:D18"/>
    <mergeCell ref="B19:D19"/>
    <mergeCell ref="B20:D20"/>
    <mergeCell ref="A11:D11"/>
    <mergeCell ref="A12:A14"/>
    <mergeCell ref="B12:D12"/>
    <mergeCell ref="B13:D13"/>
    <mergeCell ref="B14:D14"/>
    <mergeCell ref="A15:D15"/>
    <mergeCell ref="L6:L7"/>
    <mergeCell ref="M6:M7"/>
    <mergeCell ref="N6:N7"/>
    <mergeCell ref="A8:D8"/>
    <mergeCell ref="A9:D9"/>
    <mergeCell ref="C10:D10"/>
    <mergeCell ref="A2:N2"/>
    <mergeCell ref="A4:D7"/>
    <mergeCell ref="E4:E7"/>
    <mergeCell ref="F4:F7"/>
    <mergeCell ref="G4:G7"/>
    <mergeCell ref="H4:N4"/>
    <mergeCell ref="H5:H7"/>
    <mergeCell ref="J5:N5"/>
    <mergeCell ref="I6:I7"/>
    <mergeCell ref="J6:K6"/>
  </mergeCells>
  <hyperlinks>
    <hyperlink ref="F9" r:id="rId1" display="https://erdr.gp.gov.ua/erdr/erdr.bi.web.Listing.cls?link=t2m1c1r1&amp;key=4324057"/>
    <hyperlink ref="G9" r:id="rId2" display="https://erdr.gp.gov.ua/erdr/erdr.bi.web.Listing.cls?link=t2m1c2r1&amp;key=4324057"/>
    <hyperlink ref="H9" r:id="rId3" display="https://erdr.gp.gov.ua/erdr/erdr.bi.web.Listing.cls?link=t2m1c3r1&amp;key=4324057"/>
    <hyperlink ref="I9" r:id="rId4" display="https://erdr.gp.gov.ua/erdr/erdr.bi.web.Listing.cls?link=t2m1c4r1&amp;key=4324057"/>
    <hyperlink ref="J9" r:id="rId5" display="https://erdr.gp.gov.ua/erdr/erdr.bi.web.Listing.cls?link=t2m1c5r1&amp;key=4324057"/>
    <hyperlink ref="K9" r:id="rId6" display="https://erdr.gp.gov.ua/erdr/erdr.bi.web.Listing.cls?link=t2m1c6r1&amp;key=4324057"/>
    <hyperlink ref="L9" r:id="rId7" display="https://erdr.gp.gov.ua/erdr/erdr.bi.web.Listing.cls?link=t2m1c7r1&amp;key=4324057"/>
    <hyperlink ref="M9" r:id="rId8" display="https://erdr.gp.gov.ua/erdr/erdr.bi.web.Listing.cls?link=t2m1c8r1&amp;key=4324057"/>
    <hyperlink ref="N9" r:id="rId9" display="https://erdr.gp.gov.ua/erdr/erdr.bi.web.Listing.cls?link=t2m1c9r1&amp;key=4324057"/>
    <hyperlink ref="F10" r:id="rId10" display="https://erdr.gp.gov.ua/erdr/erdr.bi.web.Listing.cls?link=t2m1c1r2&amp;key=4324057"/>
    <hyperlink ref="G10" r:id="rId11" display="https://erdr.gp.gov.ua/erdr/erdr.bi.web.Listing.cls?link=t2m1c2r2&amp;key=4324057"/>
    <hyperlink ref="H10" r:id="rId12" display="https://erdr.gp.gov.ua/erdr/erdr.bi.web.Listing.cls?link=t2m1c3r2&amp;key=4324057"/>
    <hyperlink ref="I10" r:id="rId13" display="https://erdr.gp.gov.ua/erdr/erdr.bi.web.Listing.cls?link=t2m1c4r2&amp;key=4324057"/>
    <hyperlink ref="J10" r:id="rId14" display="https://erdr.gp.gov.ua/erdr/erdr.bi.web.Listing.cls?link=t2m1c5r2&amp;key=4324057"/>
    <hyperlink ref="K10" r:id="rId15" display="https://erdr.gp.gov.ua/erdr/erdr.bi.web.Listing.cls?link=t2m1c6r2&amp;key=4324057"/>
    <hyperlink ref="L10" r:id="rId16" display="https://erdr.gp.gov.ua/erdr/erdr.bi.web.Listing.cls?link=t2m1c7r2&amp;key=4324057"/>
    <hyperlink ref="M10" r:id="rId17" display="https://erdr.gp.gov.ua/erdr/erdr.bi.web.Listing.cls?link=t2m1c8r2&amp;key=4324057"/>
    <hyperlink ref="N10" r:id="rId18" display="https://erdr.gp.gov.ua/erdr/erdr.bi.web.Listing.cls?link=t2m1c9r2&amp;key=4324057"/>
    <hyperlink ref="F11" r:id="rId19" display="https://erdr.gp.gov.ua/erdr/erdr.bi.web.Listing.cls?link=t2m1c1r3&amp;key=4324057"/>
    <hyperlink ref="G11" r:id="rId20" display="https://erdr.gp.gov.ua/erdr/erdr.bi.web.Listing.cls?link=t2m1c2r3&amp;key=4324057"/>
    <hyperlink ref="H11" r:id="rId21" display="https://erdr.gp.gov.ua/erdr/erdr.bi.web.Listing.cls?link=t2m1c3r3&amp;key=4324057"/>
    <hyperlink ref="I11" r:id="rId22" display="https://erdr.gp.gov.ua/erdr/erdr.bi.web.Listing.cls?link=t2m1c4r3&amp;key=4324057"/>
    <hyperlink ref="J11" r:id="rId23" display="https://erdr.gp.gov.ua/erdr/erdr.bi.web.Listing.cls?link=t2m1c5r3&amp;key=4324057"/>
    <hyperlink ref="K11" r:id="rId24" display="https://erdr.gp.gov.ua/erdr/erdr.bi.web.Listing.cls?link=t2m1c6r3&amp;key=4324057"/>
    <hyperlink ref="L11" r:id="rId25" display="https://erdr.gp.gov.ua/erdr/erdr.bi.web.Listing.cls?link=t2m1c7r3&amp;key=4324057"/>
    <hyperlink ref="M11" r:id="rId26" display="https://erdr.gp.gov.ua/erdr/erdr.bi.web.Listing.cls?link=t2m1c8r3&amp;key=4324057"/>
    <hyperlink ref="N11" r:id="rId27" display="https://erdr.gp.gov.ua/erdr/erdr.bi.web.Listing.cls?link=t2m1c9r3&amp;key=4324057"/>
    <hyperlink ref="F12" r:id="rId28" display="https://erdr.gp.gov.ua/erdr/erdr.bi.web.Listing.cls?link=t2m1c1r4&amp;key=4324057"/>
    <hyperlink ref="G12" r:id="rId29" display="https://erdr.gp.gov.ua/erdr/erdr.bi.web.Listing.cls?link=t2m1c2r4&amp;key=4324057"/>
    <hyperlink ref="H12" r:id="rId30" display="https://erdr.gp.gov.ua/erdr/erdr.bi.web.Listing.cls?link=t2m1c3r4&amp;key=4324057"/>
    <hyperlink ref="I12" r:id="rId31" display="https://erdr.gp.gov.ua/erdr/erdr.bi.web.Listing.cls?link=t2m1c4r4&amp;key=4324057"/>
    <hyperlink ref="J12" r:id="rId32" display="https://erdr.gp.gov.ua/erdr/erdr.bi.web.Listing.cls?link=t2m1c5r4&amp;key=4324057"/>
    <hyperlink ref="K12" r:id="rId33" display="https://erdr.gp.gov.ua/erdr/erdr.bi.web.Listing.cls?link=t2m1c6r4&amp;key=4324057"/>
    <hyperlink ref="L12" r:id="rId34" display="https://erdr.gp.gov.ua/erdr/erdr.bi.web.Listing.cls?link=t2m1c7r4&amp;key=4324057"/>
    <hyperlink ref="M12" r:id="rId35" display="https://erdr.gp.gov.ua/erdr/erdr.bi.web.Listing.cls?link=t2m1c8r4&amp;key=4324057"/>
    <hyperlink ref="N12" r:id="rId36" display="https://erdr.gp.gov.ua/erdr/erdr.bi.web.Listing.cls?link=t2m1c9r4&amp;key=4324057"/>
    <hyperlink ref="F13" r:id="rId37" display="https://erdr.gp.gov.ua/erdr/erdr.bi.web.Listing.cls?link=t2m1c1r5&amp;key=4324057"/>
    <hyperlink ref="G13" r:id="rId38" display="https://erdr.gp.gov.ua/erdr/erdr.bi.web.Listing.cls?link=t2m1c2r5&amp;key=4324057"/>
    <hyperlink ref="H13" r:id="rId39" display="https://erdr.gp.gov.ua/erdr/erdr.bi.web.Listing.cls?link=t2m1c3r5&amp;key=4324057"/>
    <hyperlink ref="I13" r:id="rId40" display="https://erdr.gp.gov.ua/erdr/erdr.bi.web.Listing.cls?link=t2m1c4r5&amp;key=4324057"/>
    <hyperlink ref="J13" r:id="rId41" display="https://erdr.gp.gov.ua/erdr/erdr.bi.web.Listing.cls?link=t2m1c5r5&amp;key=4324057"/>
    <hyperlink ref="K13" r:id="rId42" display="https://erdr.gp.gov.ua/erdr/erdr.bi.web.Listing.cls?link=t2m1c6r5&amp;key=4324057"/>
    <hyperlink ref="L13" r:id="rId43" display="https://erdr.gp.gov.ua/erdr/erdr.bi.web.Listing.cls?link=t2m1c7r5&amp;key=4324057"/>
    <hyperlink ref="M13" r:id="rId44" display="https://erdr.gp.gov.ua/erdr/erdr.bi.web.Listing.cls?link=t2m1c8r5&amp;key=4324057"/>
    <hyperlink ref="N13" r:id="rId45" display="https://erdr.gp.gov.ua/erdr/erdr.bi.web.Listing.cls?link=t2m1c9r5&amp;key=4324057"/>
    <hyperlink ref="F14" r:id="rId46" display="https://erdr.gp.gov.ua/erdr/erdr.bi.web.Listing.cls?link=t2m1c1r6&amp;key=4324057"/>
    <hyperlink ref="G14" r:id="rId47" display="https://erdr.gp.gov.ua/erdr/erdr.bi.web.Listing.cls?link=t2m1c2r6&amp;key=4324057"/>
    <hyperlink ref="H14" r:id="rId48" display="https://erdr.gp.gov.ua/erdr/erdr.bi.web.Listing.cls?link=t2m1c3r6&amp;key=4324057"/>
    <hyperlink ref="I14" r:id="rId49" display="https://erdr.gp.gov.ua/erdr/erdr.bi.web.Listing.cls?link=t2m1c4r6&amp;key=4324057"/>
    <hyperlink ref="J14" r:id="rId50" display="https://erdr.gp.gov.ua/erdr/erdr.bi.web.Listing.cls?link=t2m1c5r6&amp;key=4324057"/>
    <hyperlink ref="K14" r:id="rId51" display="https://erdr.gp.gov.ua/erdr/erdr.bi.web.Listing.cls?link=t2m1c6r6&amp;key=4324057"/>
    <hyperlink ref="L14" r:id="rId52" display="https://erdr.gp.gov.ua/erdr/erdr.bi.web.Listing.cls?link=t2m1c7r6&amp;key=4324057"/>
    <hyperlink ref="M14" r:id="rId53" display="https://erdr.gp.gov.ua/erdr/erdr.bi.web.Listing.cls?link=t2m1c8r6&amp;key=4324057"/>
    <hyperlink ref="N14" r:id="rId54" display="https://erdr.gp.gov.ua/erdr/erdr.bi.web.Listing.cls?link=t2m1c9r6&amp;key=4324057"/>
    <hyperlink ref="F15" r:id="rId55" display="https://erdr.gp.gov.ua/erdr/erdr.bi.web.Listing.cls?link=t2m1c1r7&amp;key=4324057"/>
    <hyperlink ref="G15" r:id="rId56" display="https://erdr.gp.gov.ua/erdr/erdr.bi.web.Listing.cls?link=t2m1c2r7&amp;key=4324057"/>
    <hyperlink ref="H15" r:id="rId57" display="https://erdr.gp.gov.ua/erdr/erdr.bi.web.Listing.cls?link=t2m1c3r7&amp;key=4324057"/>
    <hyperlink ref="I15" r:id="rId58" display="https://erdr.gp.gov.ua/erdr/erdr.bi.web.Listing.cls?link=t2m1c4r7&amp;key=4324057"/>
    <hyperlink ref="J15" r:id="rId59" display="https://erdr.gp.gov.ua/erdr/erdr.bi.web.Listing.cls?link=t2m1c5r7&amp;key=4324057"/>
    <hyperlink ref="K15" r:id="rId60" display="https://erdr.gp.gov.ua/erdr/erdr.bi.web.Listing.cls?link=t2m1c6r7&amp;key=4324057"/>
    <hyperlink ref="L15" r:id="rId61" display="https://erdr.gp.gov.ua/erdr/erdr.bi.web.Listing.cls?link=t2m1c7r7&amp;key=4324057"/>
    <hyperlink ref="M15" r:id="rId62" display="https://erdr.gp.gov.ua/erdr/erdr.bi.web.Listing.cls?link=t2m1c8r7&amp;key=4324057"/>
    <hyperlink ref="N15" r:id="rId63" display="https://erdr.gp.gov.ua/erdr/erdr.bi.web.Listing.cls?link=t2m1c9r7&amp;key=4324057"/>
    <hyperlink ref="F16" r:id="rId64" display="https://erdr.gp.gov.ua/erdr/erdr.bi.web.Listing.cls?link=t2m1c1r8&amp;key=4324057"/>
    <hyperlink ref="G16" r:id="rId65" display="https://erdr.gp.gov.ua/erdr/erdr.bi.web.Listing.cls?link=t2m1c2r8&amp;key=4324057"/>
    <hyperlink ref="H16" r:id="rId66" display="https://erdr.gp.gov.ua/erdr/erdr.bi.web.Listing.cls?link=t2m1c3r8&amp;key=4324057"/>
    <hyperlink ref="I16" r:id="rId67" display="https://erdr.gp.gov.ua/erdr/erdr.bi.web.Listing.cls?link=t2m1c4r8&amp;key=4324057"/>
    <hyperlink ref="J16" r:id="rId68" display="https://erdr.gp.gov.ua/erdr/erdr.bi.web.Listing.cls?link=t2m1c5r8&amp;key=4324057"/>
    <hyperlink ref="K16" r:id="rId69" display="https://erdr.gp.gov.ua/erdr/erdr.bi.web.Listing.cls?link=t2m1c6r8&amp;key=4324057"/>
    <hyperlink ref="L16" r:id="rId70" display="https://erdr.gp.gov.ua/erdr/erdr.bi.web.Listing.cls?link=t2m1c7r8&amp;key=4324057"/>
    <hyperlink ref="M16" r:id="rId71" display="https://erdr.gp.gov.ua/erdr/erdr.bi.web.Listing.cls?link=t2m1c8r8&amp;key=4324057"/>
    <hyperlink ref="N16" r:id="rId72" display="https://erdr.gp.gov.ua/erdr/erdr.bi.web.Listing.cls?link=t2m1c9r8&amp;key=4324057"/>
    <hyperlink ref="F17" r:id="rId73" display="https://erdr.gp.gov.ua/erdr/erdr.bi.web.Listing.cls?link=t2m1c1r9&amp;key=4324057"/>
    <hyperlink ref="G17" r:id="rId74" display="https://erdr.gp.gov.ua/erdr/erdr.bi.web.Listing.cls?link=t2m1c2r9&amp;key=4324057"/>
    <hyperlink ref="H17" r:id="rId75" display="https://erdr.gp.gov.ua/erdr/erdr.bi.web.Listing.cls?link=t2m1c3r9&amp;key=4324057"/>
    <hyperlink ref="I17" r:id="rId76" display="https://erdr.gp.gov.ua/erdr/erdr.bi.web.Listing.cls?link=t2m1c4r9&amp;key=4324057"/>
    <hyperlink ref="J17" r:id="rId77" display="https://erdr.gp.gov.ua/erdr/erdr.bi.web.Listing.cls?link=t2m1c5r9&amp;key=4324057"/>
    <hyperlink ref="K17" r:id="rId78" display="https://erdr.gp.gov.ua/erdr/erdr.bi.web.Listing.cls?link=t2m1c6r9&amp;key=4324057"/>
    <hyperlink ref="L17" r:id="rId79" display="https://erdr.gp.gov.ua/erdr/erdr.bi.web.Listing.cls?link=t2m1c7r9&amp;key=4324057"/>
    <hyperlink ref="M17" r:id="rId80" display="https://erdr.gp.gov.ua/erdr/erdr.bi.web.Listing.cls?link=t2m1c8r9&amp;key=4324057"/>
    <hyperlink ref="N17" r:id="rId81" display="https://erdr.gp.gov.ua/erdr/erdr.bi.web.Listing.cls?link=t2m1c9r9&amp;key=4324057"/>
    <hyperlink ref="F18" r:id="rId82" display="https://erdr.gp.gov.ua/erdr/erdr.bi.web.Listing.cls?link=t2m1c1r10&amp;key=4324057"/>
    <hyperlink ref="G18" r:id="rId83" display="https://erdr.gp.gov.ua/erdr/erdr.bi.web.Listing.cls?link=t2m1c2r10&amp;key=4324057"/>
    <hyperlink ref="H18" r:id="rId84" display="https://erdr.gp.gov.ua/erdr/erdr.bi.web.Listing.cls?link=t2m1c3r10&amp;key=4324057"/>
    <hyperlink ref="I18" r:id="rId85" display="https://erdr.gp.gov.ua/erdr/erdr.bi.web.Listing.cls?link=t2m1c4r10&amp;key=4324057"/>
    <hyperlink ref="J18" r:id="rId86" display="https://erdr.gp.gov.ua/erdr/erdr.bi.web.Listing.cls?link=t2m1c5r10&amp;key=4324057"/>
    <hyperlink ref="K18" r:id="rId87" display="https://erdr.gp.gov.ua/erdr/erdr.bi.web.Listing.cls?link=t2m1c6r10&amp;key=4324057"/>
    <hyperlink ref="L18" r:id="rId88" display="https://erdr.gp.gov.ua/erdr/erdr.bi.web.Listing.cls?link=t2m1c7r10&amp;key=4324057"/>
    <hyperlink ref="M18" r:id="rId89" display="https://erdr.gp.gov.ua/erdr/erdr.bi.web.Listing.cls?link=t2m1c8r10&amp;key=4324057"/>
    <hyperlink ref="N18" r:id="rId90" display="https://erdr.gp.gov.ua/erdr/erdr.bi.web.Listing.cls?link=t2m1c9r10&amp;key=4324057"/>
    <hyperlink ref="F19" r:id="rId91" display="https://erdr.gp.gov.ua/erdr/erdr.bi.web.Listing.cls?link=t2m1c1r11&amp;key=4324057"/>
    <hyperlink ref="G19" r:id="rId92" display="https://erdr.gp.gov.ua/erdr/erdr.bi.web.Listing.cls?link=t2m1c2r11&amp;key=4324057"/>
    <hyperlink ref="H19" r:id="rId93" display="https://erdr.gp.gov.ua/erdr/erdr.bi.web.Listing.cls?link=t2m1c3r11&amp;key=4324057"/>
    <hyperlink ref="I19" r:id="rId94" display="https://erdr.gp.gov.ua/erdr/erdr.bi.web.Listing.cls?link=t2m1c4r11&amp;key=4324057"/>
    <hyperlink ref="J19" r:id="rId95" display="https://erdr.gp.gov.ua/erdr/erdr.bi.web.Listing.cls?link=t2m1c5r11&amp;key=4324057"/>
    <hyperlink ref="K19" r:id="rId96" display="https://erdr.gp.gov.ua/erdr/erdr.bi.web.Listing.cls?link=t2m1c6r11&amp;key=4324057"/>
    <hyperlink ref="L19" r:id="rId97" display="https://erdr.gp.gov.ua/erdr/erdr.bi.web.Listing.cls?link=t2m1c7r11&amp;key=4324057"/>
    <hyperlink ref="M19" r:id="rId98" display="https://erdr.gp.gov.ua/erdr/erdr.bi.web.Listing.cls?link=t2m1c8r11&amp;key=4324057"/>
    <hyperlink ref="N19" r:id="rId99" display="https://erdr.gp.gov.ua/erdr/erdr.bi.web.Listing.cls?link=t2m1c9r11&amp;key=4324057"/>
    <hyperlink ref="F20" r:id="rId100" display="https://erdr.gp.gov.ua/erdr/erdr.bi.web.Listing.cls?link=t2m1c1r12&amp;key=4324057"/>
    <hyperlink ref="G20" r:id="rId101" display="https://erdr.gp.gov.ua/erdr/erdr.bi.web.Listing.cls?link=t2m1c2r12&amp;key=4324057"/>
    <hyperlink ref="H20" r:id="rId102" display="https://erdr.gp.gov.ua/erdr/erdr.bi.web.Listing.cls?link=t2m1c3r12&amp;key=4324057"/>
    <hyperlink ref="I20" r:id="rId103" display="https://erdr.gp.gov.ua/erdr/erdr.bi.web.Listing.cls?link=t2m1c4r12&amp;key=4324057"/>
    <hyperlink ref="J20" r:id="rId104" display="https://erdr.gp.gov.ua/erdr/erdr.bi.web.Listing.cls?link=t2m1c5r12&amp;key=4324057"/>
    <hyperlink ref="K20" r:id="rId105" display="https://erdr.gp.gov.ua/erdr/erdr.bi.web.Listing.cls?link=t2m1c6r12&amp;key=4324057"/>
    <hyperlink ref="L20" r:id="rId106" display="https://erdr.gp.gov.ua/erdr/erdr.bi.web.Listing.cls?link=t2m1c7r12&amp;key=4324057"/>
    <hyperlink ref="M20" r:id="rId107" display="https://erdr.gp.gov.ua/erdr/erdr.bi.web.Listing.cls?link=t2m1c8r12&amp;key=4324057"/>
    <hyperlink ref="N20" r:id="rId108" display="https://erdr.gp.gov.ua/erdr/erdr.bi.web.Listing.cls?link=t2m1c9r12&amp;key=4324057"/>
    <hyperlink ref="F21" r:id="rId109" display="https://erdr.gp.gov.ua/erdr/erdr.bi.web.Listing.cls?link=t2m1c1r13&amp;key=4324057"/>
    <hyperlink ref="G21" r:id="rId110" display="https://erdr.gp.gov.ua/erdr/erdr.bi.web.Listing.cls?link=t2m1c2r13&amp;key=4324057"/>
    <hyperlink ref="H21" r:id="rId111" display="https://erdr.gp.gov.ua/erdr/erdr.bi.web.Listing.cls?link=t2m1c3r13&amp;key=4324057"/>
    <hyperlink ref="I21" r:id="rId112" display="https://erdr.gp.gov.ua/erdr/erdr.bi.web.Listing.cls?link=t2m1c4r13&amp;key=4324057"/>
    <hyperlink ref="J21" r:id="rId113" display="https://erdr.gp.gov.ua/erdr/erdr.bi.web.Listing.cls?link=t2m1c5r13&amp;key=4324057"/>
    <hyperlink ref="K21" r:id="rId114" display="https://erdr.gp.gov.ua/erdr/erdr.bi.web.Listing.cls?link=t2m1c6r13&amp;key=4324057"/>
    <hyperlink ref="L21" r:id="rId115" display="https://erdr.gp.gov.ua/erdr/erdr.bi.web.Listing.cls?link=t2m1c7r13&amp;key=4324057"/>
    <hyperlink ref="M21" r:id="rId116" display="https://erdr.gp.gov.ua/erdr/erdr.bi.web.Listing.cls?link=t2m1c8r13&amp;key=4324057"/>
    <hyperlink ref="N21" r:id="rId117" display="https://erdr.gp.gov.ua/erdr/erdr.bi.web.Listing.cls?link=t2m1c9r13&amp;key=4324057"/>
    <hyperlink ref="F22" r:id="rId118" display="https://erdr.gp.gov.ua/erdr/erdr.bi.web.Listing.cls?link=t2m1c1r14&amp;key=4324057"/>
    <hyperlink ref="G22" r:id="rId119" display="https://erdr.gp.gov.ua/erdr/erdr.bi.web.Listing.cls?link=t2m1c2r14&amp;key=4324057"/>
    <hyperlink ref="H22" r:id="rId120" display="https://erdr.gp.gov.ua/erdr/erdr.bi.web.Listing.cls?link=t2m1c3r14&amp;key=4324057"/>
    <hyperlink ref="I22" r:id="rId121" display="https://erdr.gp.gov.ua/erdr/erdr.bi.web.Listing.cls?link=t2m1c4r14&amp;key=4324057"/>
    <hyperlink ref="J22" r:id="rId122" display="https://erdr.gp.gov.ua/erdr/erdr.bi.web.Listing.cls?link=t2m1c5r14&amp;key=4324057"/>
    <hyperlink ref="K22" r:id="rId123" display="https://erdr.gp.gov.ua/erdr/erdr.bi.web.Listing.cls?link=t2m1c6r14&amp;key=4324057"/>
    <hyperlink ref="L22" r:id="rId124" display="https://erdr.gp.gov.ua/erdr/erdr.bi.web.Listing.cls?link=t2m1c7r14&amp;key=4324057"/>
    <hyperlink ref="M22" r:id="rId125" display="https://erdr.gp.gov.ua/erdr/erdr.bi.web.Listing.cls?link=t2m1c8r14&amp;key=4324057"/>
    <hyperlink ref="N22" r:id="rId126" display="https://erdr.gp.gov.ua/erdr/erdr.bi.web.Listing.cls?link=t2m1c9r14&amp;key=4324057"/>
    <hyperlink ref="F23" r:id="rId127" display="https://erdr.gp.gov.ua/erdr/erdr.bi.web.Listing.cls?link=t2m1c1r15&amp;key=4324057"/>
    <hyperlink ref="G23" r:id="rId128" display="https://erdr.gp.gov.ua/erdr/erdr.bi.web.Listing.cls?link=t2m1c2r15&amp;key=4324057"/>
    <hyperlink ref="H23" r:id="rId129" display="https://erdr.gp.gov.ua/erdr/erdr.bi.web.Listing.cls?link=t2m1c3r15&amp;key=4324057"/>
    <hyperlink ref="I23" r:id="rId130" display="https://erdr.gp.gov.ua/erdr/erdr.bi.web.Listing.cls?link=t2m1c4r15&amp;key=4324057"/>
    <hyperlink ref="J23" r:id="rId131" display="https://erdr.gp.gov.ua/erdr/erdr.bi.web.Listing.cls?link=t2m1c5r15&amp;key=4324057"/>
    <hyperlink ref="K23" r:id="rId132" display="https://erdr.gp.gov.ua/erdr/erdr.bi.web.Listing.cls?link=t2m1c6r15&amp;key=4324057"/>
    <hyperlink ref="L23" r:id="rId133" display="https://erdr.gp.gov.ua/erdr/erdr.bi.web.Listing.cls?link=t2m1c7r15&amp;key=4324057"/>
    <hyperlink ref="M23" r:id="rId134" display="https://erdr.gp.gov.ua/erdr/erdr.bi.web.Listing.cls?link=t2m1c8r15&amp;key=4324057"/>
    <hyperlink ref="N23" r:id="rId135" display="https://erdr.gp.gov.ua/erdr/erdr.bi.web.Listing.cls?link=t2m1c9r15&amp;key=4324057"/>
    <hyperlink ref="F24" r:id="rId136" display="https://erdr.gp.gov.ua/erdr/erdr.bi.web.Listing.cls?link=t2m1c1r16&amp;key=4324057"/>
    <hyperlink ref="G24" r:id="rId137" display="https://erdr.gp.gov.ua/erdr/erdr.bi.web.Listing.cls?link=t2m1c2r16&amp;key=4324057"/>
    <hyperlink ref="H24" r:id="rId138" display="https://erdr.gp.gov.ua/erdr/erdr.bi.web.Listing.cls?link=t2m1c3r16&amp;key=4324057"/>
    <hyperlink ref="I24" r:id="rId139" display="https://erdr.gp.gov.ua/erdr/erdr.bi.web.Listing.cls?link=t2m1c4r16&amp;key=4324057"/>
    <hyperlink ref="J24" r:id="rId140" display="https://erdr.gp.gov.ua/erdr/erdr.bi.web.Listing.cls?link=t2m1c5r16&amp;key=4324057"/>
    <hyperlink ref="K24" r:id="rId141" display="https://erdr.gp.gov.ua/erdr/erdr.bi.web.Listing.cls?link=t2m1c6r16&amp;key=4324057"/>
    <hyperlink ref="L24" r:id="rId142" display="https://erdr.gp.gov.ua/erdr/erdr.bi.web.Listing.cls?link=t2m1c7r16&amp;key=4324057"/>
    <hyperlink ref="M24" r:id="rId143" display="https://erdr.gp.gov.ua/erdr/erdr.bi.web.Listing.cls?link=t2m1c8r16&amp;key=4324057"/>
    <hyperlink ref="N24" r:id="rId144" display="https://erdr.gp.gov.ua/erdr/erdr.bi.web.Listing.cls?link=t2m1c9r16&amp;key=4324057"/>
    <hyperlink ref="F25" r:id="rId145" display="https://erdr.gp.gov.ua/erdr/erdr.bi.web.Listing.cls?link=t2m1c1r17&amp;key=4324057"/>
    <hyperlink ref="G25" r:id="rId146" display="https://erdr.gp.gov.ua/erdr/erdr.bi.web.Listing.cls?link=t2m1c2r17&amp;key=4324057"/>
    <hyperlink ref="H25" r:id="rId147" display="https://erdr.gp.gov.ua/erdr/erdr.bi.web.Listing.cls?link=t2m1c3r17&amp;key=4324057"/>
    <hyperlink ref="I25" r:id="rId148" display="https://erdr.gp.gov.ua/erdr/erdr.bi.web.Listing.cls?link=t2m1c4r17&amp;key=4324057"/>
    <hyperlink ref="J25" r:id="rId149" display="https://erdr.gp.gov.ua/erdr/erdr.bi.web.Listing.cls?link=t2m1c5r17&amp;key=4324057"/>
    <hyperlink ref="K25" r:id="rId150" display="https://erdr.gp.gov.ua/erdr/erdr.bi.web.Listing.cls?link=t2m1c6r17&amp;key=4324057"/>
    <hyperlink ref="L25" r:id="rId151" display="https://erdr.gp.gov.ua/erdr/erdr.bi.web.Listing.cls?link=t2m1c7r17&amp;key=4324057"/>
    <hyperlink ref="M25" r:id="rId152" display="https://erdr.gp.gov.ua/erdr/erdr.bi.web.Listing.cls?link=t2m1c8r17&amp;key=4324057"/>
    <hyperlink ref="N25" r:id="rId153" display="https://erdr.gp.gov.ua/erdr/erdr.bi.web.Listing.cls?link=t2m1c9r17&amp;key=4324057"/>
    <hyperlink ref="F26" r:id="rId154" display="https://erdr.gp.gov.ua/erdr/erdr.bi.web.Listing.cls?link=t2m1c1r18&amp;key=4324057"/>
    <hyperlink ref="G26" r:id="rId155" display="https://erdr.gp.gov.ua/erdr/erdr.bi.web.Listing.cls?link=t2m1c2r18&amp;key=4324057"/>
    <hyperlink ref="H26" r:id="rId156" display="https://erdr.gp.gov.ua/erdr/erdr.bi.web.Listing.cls?link=t2m1c3r18&amp;key=4324057"/>
    <hyperlink ref="I26" r:id="rId157" display="https://erdr.gp.gov.ua/erdr/erdr.bi.web.Listing.cls?link=t2m1c4r18&amp;key=4324057"/>
    <hyperlink ref="J26" r:id="rId158" display="https://erdr.gp.gov.ua/erdr/erdr.bi.web.Listing.cls?link=t2m1c5r18&amp;key=4324057"/>
    <hyperlink ref="K26" r:id="rId159" display="https://erdr.gp.gov.ua/erdr/erdr.bi.web.Listing.cls?link=t2m1c6r18&amp;key=4324057"/>
    <hyperlink ref="L26" r:id="rId160" display="https://erdr.gp.gov.ua/erdr/erdr.bi.web.Listing.cls?link=t2m1c7r18&amp;key=4324057"/>
    <hyperlink ref="M26" r:id="rId161" display="https://erdr.gp.gov.ua/erdr/erdr.bi.web.Listing.cls?link=t2m1c8r18&amp;key=4324057"/>
    <hyperlink ref="N26" r:id="rId162" display="https://erdr.gp.gov.ua/erdr/erdr.bi.web.Listing.cls?link=t2m1c9r18&amp;key=4324057"/>
    <hyperlink ref="F27" r:id="rId163" display="https://erdr.gp.gov.ua/erdr/erdr.bi.web.Listing.cls?link=t2m1c1r19&amp;key=4324057"/>
    <hyperlink ref="G27" r:id="rId164" display="https://erdr.gp.gov.ua/erdr/erdr.bi.web.Listing.cls?link=t2m1c2r19&amp;key=4324057"/>
    <hyperlink ref="H27" r:id="rId165" display="https://erdr.gp.gov.ua/erdr/erdr.bi.web.Listing.cls?link=t2m1c3r19&amp;key=4324057"/>
    <hyperlink ref="I27" r:id="rId166" display="https://erdr.gp.gov.ua/erdr/erdr.bi.web.Listing.cls?link=t2m1c4r19&amp;key=4324057"/>
    <hyperlink ref="J27" r:id="rId167" display="https://erdr.gp.gov.ua/erdr/erdr.bi.web.Listing.cls?link=t2m1c5r19&amp;key=4324057"/>
    <hyperlink ref="K27" r:id="rId168" display="https://erdr.gp.gov.ua/erdr/erdr.bi.web.Listing.cls?link=t2m1c6r19&amp;key=4324057"/>
    <hyperlink ref="L27" r:id="rId169" display="https://erdr.gp.gov.ua/erdr/erdr.bi.web.Listing.cls?link=t2m1c7r19&amp;key=4324057"/>
    <hyperlink ref="M27" r:id="rId170" display="https://erdr.gp.gov.ua/erdr/erdr.bi.web.Listing.cls?link=t2m1c8r19&amp;key=4324057"/>
    <hyperlink ref="N27" r:id="rId171" display="https://erdr.gp.gov.ua/erdr/erdr.bi.web.Listing.cls?link=t2m1c9r19&amp;key=4324057"/>
    <hyperlink ref="F28" r:id="rId172" display="https://erdr.gp.gov.ua/erdr/erdr.bi.web.Listing.cls?link=t2m1c1r20&amp;key=4324057"/>
    <hyperlink ref="G28" r:id="rId173" display="https://erdr.gp.gov.ua/erdr/erdr.bi.web.Listing.cls?link=t2m1c2r20&amp;key=4324057"/>
    <hyperlink ref="H28" r:id="rId174" display="https://erdr.gp.gov.ua/erdr/erdr.bi.web.Listing.cls?link=t2m1c3r20&amp;key=4324057"/>
    <hyperlink ref="I28" r:id="rId175" display="https://erdr.gp.gov.ua/erdr/erdr.bi.web.Listing.cls?link=t2m1c4r20&amp;key=4324057"/>
    <hyperlink ref="J28" r:id="rId176" display="https://erdr.gp.gov.ua/erdr/erdr.bi.web.Listing.cls?link=t2m1c5r20&amp;key=4324057"/>
    <hyperlink ref="K28" r:id="rId177" display="https://erdr.gp.gov.ua/erdr/erdr.bi.web.Listing.cls?link=t2m1c6r20&amp;key=4324057"/>
    <hyperlink ref="L28" r:id="rId178" display="https://erdr.gp.gov.ua/erdr/erdr.bi.web.Listing.cls?link=t2m1c7r20&amp;key=4324057"/>
    <hyperlink ref="M28" r:id="rId179" display="https://erdr.gp.gov.ua/erdr/erdr.bi.web.Listing.cls?link=t2m1c8r20&amp;key=4324057"/>
    <hyperlink ref="N28" r:id="rId180" display="https://erdr.gp.gov.ua/erdr/erdr.bi.web.Listing.cls?link=t2m1c9r20&amp;key=4324057"/>
    <hyperlink ref="F29" r:id="rId181" display="https://erdr.gp.gov.ua/erdr/erdr.bi.web.Listing.cls?link=t2m1c1r21&amp;key=4324057"/>
    <hyperlink ref="G29" r:id="rId182" display="https://erdr.gp.gov.ua/erdr/erdr.bi.web.Listing.cls?link=t2m1c2r21&amp;key=4324057"/>
    <hyperlink ref="H29" r:id="rId183" display="https://erdr.gp.gov.ua/erdr/erdr.bi.web.Listing.cls?link=t2m1c3r21&amp;key=4324057"/>
    <hyperlink ref="I29" r:id="rId184" display="https://erdr.gp.gov.ua/erdr/erdr.bi.web.Listing.cls?link=t2m1c4r21&amp;key=4324057"/>
    <hyperlink ref="J29" r:id="rId185" display="https://erdr.gp.gov.ua/erdr/erdr.bi.web.Listing.cls?link=t2m1c5r21&amp;key=4324057"/>
    <hyperlink ref="K29" r:id="rId186" display="https://erdr.gp.gov.ua/erdr/erdr.bi.web.Listing.cls?link=t2m1c6r21&amp;key=4324057"/>
    <hyperlink ref="L29" r:id="rId187" display="https://erdr.gp.gov.ua/erdr/erdr.bi.web.Listing.cls?link=t2m1c7r21&amp;key=4324057"/>
    <hyperlink ref="M29" r:id="rId188" display="https://erdr.gp.gov.ua/erdr/erdr.bi.web.Listing.cls?link=t2m1c8r21&amp;key=4324057"/>
    <hyperlink ref="N29" r:id="rId189" display="https://erdr.gp.gov.ua/erdr/erdr.bi.web.Listing.cls?link=t2m1c9r21&amp;key=4324057"/>
    <hyperlink ref="F30" r:id="rId190" display="https://erdr.gp.gov.ua/erdr/erdr.bi.web.Listing.cls?link=t2m1c1r22&amp;key=4324057"/>
    <hyperlink ref="G30" r:id="rId191" display="https://erdr.gp.gov.ua/erdr/erdr.bi.web.Listing.cls?link=t2m1c2r22&amp;key=4324057"/>
    <hyperlink ref="H30" r:id="rId192" display="https://erdr.gp.gov.ua/erdr/erdr.bi.web.Listing.cls?link=t2m1c3r22&amp;key=4324057"/>
    <hyperlink ref="I30" r:id="rId193" display="https://erdr.gp.gov.ua/erdr/erdr.bi.web.Listing.cls?link=t2m1c4r22&amp;key=4324057"/>
    <hyperlink ref="J30" r:id="rId194" display="https://erdr.gp.gov.ua/erdr/erdr.bi.web.Listing.cls?link=t2m1c5r22&amp;key=4324057"/>
    <hyperlink ref="K30" r:id="rId195" display="https://erdr.gp.gov.ua/erdr/erdr.bi.web.Listing.cls?link=t2m1c6r22&amp;key=4324057"/>
    <hyperlink ref="L30" r:id="rId196" display="https://erdr.gp.gov.ua/erdr/erdr.bi.web.Listing.cls?link=t2m1c7r22&amp;key=4324057"/>
    <hyperlink ref="M30" r:id="rId197" display="https://erdr.gp.gov.ua/erdr/erdr.bi.web.Listing.cls?link=t2m1c8r22&amp;key=4324057"/>
    <hyperlink ref="N30" r:id="rId198" display="https://erdr.gp.gov.ua/erdr/erdr.bi.web.Listing.cls?link=t2m1c9r22&amp;key=4324057"/>
    <hyperlink ref="F31" r:id="rId199" display="https://erdr.gp.gov.ua/erdr/erdr.bi.web.Listing.cls?link=t2m1c1r23&amp;key=4324057"/>
    <hyperlink ref="G31" r:id="rId200" display="https://erdr.gp.gov.ua/erdr/erdr.bi.web.Listing.cls?link=t2m1c2r23&amp;key=4324057"/>
    <hyperlink ref="H31" r:id="rId201" display="https://erdr.gp.gov.ua/erdr/erdr.bi.web.Listing.cls?link=t2m1c3r23&amp;key=4324057"/>
    <hyperlink ref="I31" r:id="rId202" display="https://erdr.gp.gov.ua/erdr/erdr.bi.web.Listing.cls?link=t2m1c4r23&amp;key=4324057"/>
    <hyperlink ref="J31" r:id="rId203" display="https://erdr.gp.gov.ua/erdr/erdr.bi.web.Listing.cls?link=t2m1c5r23&amp;key=4324057"/>
    <hyperlink ref="K31" r:id="rId204" display="https://erdr.gp.gov.ua/erdr/erdr.bi.web.Listing.cls?link=t2m1c6r23&amp;key=4324057"/>
    <hyperlink ref="L31" r:id="rId205" display="https://erdr.gp.gov.ua/erdr/erdr.bi.web.Listing.cls?link=t2m1c7r23&amp;key=4324057"/>
    <hyperlink ref="M31" r:id="rId206" display="https://erdr.gp.gov.ua/erdr/erdr.bi.web.Listing.cls?link=t2m1c8r23&amp;key=4324057"/>
    <hyperlink ref="N31" r:id="rId207" display="https://erdr.gp.gov.ua/erdr/erdr.bi.web.Listing.cls?link=t2m1c9r23&amp;key=4324057"/>
    <hyperlink ref="F32" r:id="rId208" display="https://erdr.gp.gov.ua/erdr/erdr.bi.web.Listing.cls?link=t2m1c1r24&amp;key=4324057"/>
    <hyperlink ref="G32" r:id="rId209" display="https://erdr.gp.gov.ua/erdr/erdr.bi.web.Listing.cls?link=t2m1c2r24&amp;key=4324057"/>
    <hyperlink ref="H32" r:id="rId210" display="https://erdr.gp.gov.ua/erdr/erdr.bi.web.Listing.cls?link=t2m1c3r24&amp;key=4324057"/>
    <hyperlink ref="I32" r:id="rId211" display="https://erdr.gp.gov.ua/erdr/erdr.bi.web.Listing.cls?link=t2m1c4r24&amp;key=4324057"/>
    <hyperlink ref="J32" r:id="rId212" display="https://erdr.gp.gov.ua/erdr/erdr.bi.web.Listing.cls?link=t2m1c5r24&amp;key=4324057"/>
    <hyperlink ref="K32" r:id="rId213" display="https://erdr.gp.gov.ua/erdr/erdr.bi.web.Listing.cls?link=t2m1c6r24&amp;key=4324057"/>
    <hyperlink ref="L32" r:id="rId214" display="https://erdr.gp.gov.ua/erdr/erdr.bi.web.Listing.cls?link=t2m1c7r24&amp;key=4324057"/>
    <hyperlink ref="M32" r:id="rId215" display="https://erdr.gp.gov.ua/erdr/erdr.bi.web.Listing.cls?link=t2m1c8r24&amp;key=4324057"/>
    <hyperlink ref="N32" r:id="rId216" display="https://erdr.gp.gov.ua/erdr/erdr.bi.web.Listing.cls?link=t2m1c9r24&amp;key=4324057"/>
    <hyperlink ref="F33" r:id="rId217" display="https://erdr.gp.gov.ua/erdr/erdr.bi.web.Listing.cls?link=t2m1c1r25&amp;key=4324057"/>
    <hyperlink ref="G33" r:id="rId218" display="https://erdr.gp.gov.ua/erdr/erdr.bi.web.Listing.cls?link=t2m1c2r25&amp;key=4324057"/>
    <hyperlink ref="H33" r:id="rId219" display="https://erdr.gp.gov.ua/erdr/erdr.bi.web.Listing.cls?link=t2m1c3r25&amp;key=4324057"/>
    <hyperlink ref="I33" r:id="rId220" display="https://erdr.gp.gov.ua/erdr/erdr.bi.web.Listing.cls?link=t2m1c4r25&amp;key=4324057"/>
    <hyperlink ref="J33" r:id="rId221" display="https://erdr.gp.gov.ua/erdr/erdr.bi.web.Listing.cls?link=t2m1c5r25&amp;key=4324057"/>
    <hyperlink ref="K33" r:id="rId222" display="https://erdr.gp.gov.ua/erdr/erdr.bi.web.Listing.cls?link=t2m1c6r25&amp;key=4324057"/>
    <hyperlink ref="L33" r:id="rId223" display="https://erdr.gp.gov.ua/erdr/erdr.bi.web.Listing.cls?link=t2m1c7r25&amp;key=4324057"/>
    <hyperlink ref="M33" r:id="rId224" display="https://erdr.gp.gov.ua/erdr/erdr.bi.web.Listing.cls?link=t2m1c8r25&amp;key=4324057"/>
    <hyperlink ref="N33" r:id="rId225" display="https://erdr.gp.gov.ua/erdr/erdr.bi.web.Listing.cls?link=t2m1c9r25&amp;key=4324057"/>
    <hyperlink ref="F34" r:id="rId226" display="https://erdr.gp.gov.ua/erdr/erdr.bi.web.Listing.cls?link=t2m1c1r26&amp;key=4324057"/>
    <hyperlink ref="G34" r:id="rId227" display="https://erdr.gp.gov.ua/erdr/erdr.bi.web.Listing.cls?link=t2m1c2r26&amp;key=4324057"/>
    <hyperlink ref="H34" r:id="rId228" display="https://erdr.gp.gov.ua/erdr/erdr.bi.web.Listing.cls?link=t2m1c3r26&amp;key=4324057"/>
    <hyperlink ref="I34" r:id="rId229" display="https://erdr.gp.gov.ua/erdr/erdr.bi.web.Listing.cls?link=t2m1c4r26&amp;key=4324057"/>
    <hyperlink ref="J34" r:id="rId230" display="https://erdr.gp.gov.ua/erdr/erdr.bi.web.Listing.cls?link=t2m1c5r26&amp;key=4324057"/>
    <hyperlink ref="K34" r:id="rId231" display="https://erdr.gp.gov.ua/erdr/erdr.bi.web.Listing.cls?link=t2m1c6r26&amp;key=4324057"/>
    <hyperlink ref="L34" r:id="rId232" display="https://erdr.gp.gov.ua/erdr/erdr.bi.web.Listing.cls?link=t2m1c7r26&amp;key=4324057"/>
    <hyperlink ref="M34" r:id="rId233" display="https://erdr.gp.gov.ua/erdr/erdr.bi.web.Listing.cls?link=t2m1c8r26&amp;key=4324057"/>
    <hyperlink ref="N34" r:id="rId234" display="https://erdr.gp.gov.ua/erdr/erdr.bi.web.Listing.cls?link=t2m1c9r26&amp;key=4324057"/>
    <hyperlink ref="F35" r:id="rId235" display="https://erdr.gp.gov.ua/erdr/erdr.bi.web.Listing.cls?link=t2m1c1r27&amp;key=4324057"/>
    <hyperlink ref="G35" r:id="rId236" display="https://erdr.gp.gov.ua/erdr/erdr.bi.web.Listing.cls?link=t2m1c2r27&amp;key=4324057"/>
    <hyperlink ref="H35" r:id="rId237" display="https://erdr.gp.gov.ua/erdr/erdr.bi.web.Listing.cls?link=t2m1c3r27&amp;key=4324057"/>
    <hyperlink ref="I35" r:id="rId238" display="https://erdr.gp.gov.ua/erdr/erdr.bi.web.Listing.cls?link=t2m1c4r27&amp;key=4324057"/>
    <hyperlink ref="J35" r:id="rId239" display="https://erdr.gp.gov.ua/erdr/erdr.bi.web.Listing.cls?link=t2m1c5r27&amp;key=4324057"/>
    <hyperlink ref="K35" r:id="rId240" display="https://erdr.gp.gov.ua/erdr/erdr.bi.web.Listing.cls?link=t2m1c6r27&amp;key=4324057"/>
    <hyperlink ref="L35" r:id="rId241" display="https://erdr.gp.gov.ua/erdr/erdr.bi.web.Listing.cls?link=t2m1c7r27&amp;key=4324057"/>
    <hyperlink ref="M35" r:id="rId242" display="https://erdr.gp.gov.ua/erdr/erdr.bi.web.Listing.cls?link=t2m1c8r27&amp;key=4324057"/>
    <hyperlink ref="N35" r:id="rId243" display="https://erdr.gp.gov.ua/erdr/erdr.bi.web.Listing.cls?link=t2m1c9r27&amp;key=4324057"/>
    <hyperlink ref="F36" r:id="rId244" display="https://erdr.gp.gov.ua/erdr/erdr.bi.web.Listing.cls?link=t2m1c1r28&amp;key=4324057"/>
    <hyperlink ref="G36" r:id="rId245" display="https://erdr.gp.gov.ua/erdr/erdr.bi.web.Listing.cls?link=t2m1c2r28&amp;key=4324057"/>
    <hyperlink ref="H36" r:id="rId246" display="https://erdr.gp.gov.ua/erdr/erdr.bi.web.Listing.cls?link=t2m1c3r28&amp;key=4324057"/>
    <hyperlink ref="I36" r:id="rId247" display="https://erdr.gp.gov.ua/erdr/erdr.bi.web.Listing.cls?link=t2m1c4r28&amp;key=4324057"/>
    <hyperlink ref="J36" r:id="rId248" display="https://erdr.gp.gov.ua/erdr/erdr.bi.web.Listing.cls?link=t2m1c5r28&amp;key=4324057"/>
    <hyperlink ref="K36" r:id="rId249" display="https://erdr.gp.gov.ua/erdr/erdr.bi.web.Listing.cls?link=t2m1c6r28&amp;key=4324057"/>
    <hyperlink ref="L36" r:id="rId250" display="https://erdr.gp.gov.ua/erdr/erdr.bi.web.Listing.cls?link=t2m1c7r28&amp;key=4324057"/>
    <hyperlink ref="M36" r:id="rId251" display="https://erdr.gp.gov.ua/erdr/erdr.bi.web.Listing.cls?link=t2m1c8r28&amp;key=4324057"/>
    <hyperlink ref="N36" r:id="rId252" display="https://erdr.gp.gov.ua/erdr/erdr.bi.web.Listing.cls?link=t2m1c9r28&amp;key=4324057"/>
    <hyperlink ref="F37" r:id="rId253" display="https://erdr.gp.gov.ua/erdr/erdr.bi.web.Listing.cls?link=t2m1c1r29&amp;key=4324057"/>
    <hyperlink ref="G37" r:id="rId254" display="https://erdr.gp.gov.ua/erdr/erdr.bi.web.Listing.cls?link=t2m1c2r29&amp;key=4324057"/>
    <hyperlink ref="H37" r:id="rId255" display="https://erdr.gp.gov.ua/erdr/erdr.bi.web.Listing.cls?link=t2m1c3r29&amp;key=4324057"/>
    <hyperlink ref="I37" r:id="rId256" display="https://erdr.gp.gov.ua/erdr/erdr.bi.web.Listing.cls?link=t2m1c4r29&amp;key=4324057"/>
    <hyperlink ref="J37" r:id="rId257" display="https://erdr.gp.gov.ua/erdr/erdr.bi.web.Listing.cls?link=t2m1c5r29&amp;key=4324057"/>
    <hyperlink ref="K37" r:id="rId258" display="https://erdr.gp.gov.ua/erdr/erdr.bi.web.Listing.cls?link=t2m1c6r29&amp;key=4324057"/>
    <hyperlink ref="L37" r:id="rId259" display="https://erdr.gp.gov.ua/erdr/erdr.bi.web.Listing.cls?link=t2m1c7r29&amp;key=4324057"/>
    <hyperlink ref="M37" r:id="rId260" display="https://erdr.gp.gov.ua/erdr/erdr.bi.web.Listing.cls?link=t2m1c8r29&amp;key=4324057"/>
    <hyperlink ref="N37" r:id="rId261" display="https://erdr.gp.gov.ua/erdr/erdr.bi.web.Listing.cls?link=t2m1c9r29&amp;key=4324057"/>
    <hyperlink ref="F38" r:id="rId262" display="https://erdr.gp.gov.ua/erdr/erdr.bi.web.Listing.cls?link=t2m1c1r30&amp;key=4324057"/>
    <hyperlink ref="G38" r:id="rId263" display="https://erdr.gp.gov.ua/erdr/erdr.bi.web.Listing.cls?link=t2m1c2r30&amp;key=4324057"/>
    <hyperlink ref="H38" r:id="rId264" display="https://erdr.gp.gov.ua/erdr/erdr.bi.web.Listing.cls?link=t2m1c3r30&amp;key=4324057"/>
    <hyperlink ref="I38" r:id="rId265" display="https://erdr.gp.gov.ua/erdr/erdr.bi.web.Listing.cls?link=t2m1c4r30&amp;key=4324057"/>
    <hyperlink ref="J38" r:id="rId266" display="https://erdr.gp.gov.ua/erdr/erdr.bi.web.Listing.cls?link=t2m1c5r30&amp;key=4324057"/>
    <hyperlink ref="K38" r:id="rId267" display="https://erdr.gp.gov.ua/erdr/erdr.bi.web.Listing.cls?link=t2m1c6r30&amp;key=4324057"/>
    <hyperlink ref="L38" r:id="rId268" display="https://erdr.gp.gov.ua/erdr/erdr.bi.web.Listing.cls?link=t2m1c7r30&amp;key=4324057"/>
    <hyperlink ref="M38" r:id="rId269" display="https://erdr.gp.gov.ua/erdr/erdr.bi.web.Listing.cls?link=t2m1c8r30&amp;key=4324057"/>
    <hyperlink ref="N38" r:id="rId270" display="https://erdr.gp.gov.ua/erdr/erdr.bi.web.Listing.cls?link=t2m1c9r30&amp;key=4324057"/>
    <hyperlink ref="F39" r:id="rId271" display="https://erdr.gp.gov.ua/erdr/erdr.bi.web.Listing.cls?link=t2m1c1r31&amp;key=4324057"/>
    <hyperlink ref="G39" r:id="rId272" display="https://erdr.gp.gov.ua/erdr/erdr.bi.web.Listing.cls?link=t2m1c2r31&amp;key=4324057"/>
    <hyperlink ref="H39" r:id="rId273" display="https://erdr.gp.gov.ua/erdr/erdr.bi.web.Listing.cls?link=t2m1c3r31&amp;key=4324057"/>
    <hyperlink ref="I39" r:id="rId274" display="https://erdr.gp.gov.ua/erdr/erdr.bi.web.Listing.cls?link=t2m1c4r31&amp;key=4324057"/>
    <hyperlink ref="J39" r:id="rId275" display="https://erdr.gp.gov.ua/erdr/erdr.bi.web.Listing.cls?link=t2m1c5r31&amp;key=4324057"/>
    <hyperlink ref="K39" r:id="rId276" display="https://erdr.gp.gov.ua/erdr/erdr.bi.web.Listing.cls?link=t2m1c6r31&amp;key=4324057"/>
    <hyperlink ref="L39" r:id="rId277" display="https://erdr.gp.gov.ua/erdr/erdr.bi.web.Listing.cls?link=t2m1c7r31&amp;key=4324057"/>
    <hyperlink ref="M39" r:id="rId278" display="https://erdr.gp.gov.ua/erdr/erdr.bi.web.Listing.cls?link=t2m1c8r31&amp;key=4324057"/>
    <hyperlink ref="N39" r:id="rId279" display="https://erdr.gp.gov.ua/erdr/erdr.bi.web.Listing.cls?link=t2m1c9r31&amp;key=4324057"/>
    <hyperlink ref="F40" r:id="rId280" display="https://erdr.gp.gov.ua/erdr/erdr.bi.web.Listing.cls?link=t2m1c1r32&amp;key=4324057"/>
    <hyperlink ref="G40" r:id="rId281" display="https://erdr.gp.gov.ua/erdr/erdr.bi.web.Listing.cls?link=t2m1c2r32&amp;key=4324057"/>
    <hyperlink ref="H40" r:id="rId282" display="https://erdr.gp.gov.ua/erdr/erdr.bi.web.Listing.cls?link=t2m1c3r32&amp;key=4324057"/>
    <hyperlink ref="I40" r:id="rId283" display="https://erdr.gp.gov.ua/erdr/erdr.bi.web.Listing.cls?link=t2m1c4r32&amp;key=4324057"/>
    <hyperlink ref="J40" r:id="rId284" display="https://erdr.gp.gov.ua/erdr/erdr.bi.web.Listing.cls?link=t2m1c5r32&amp;key=4324057"/>
    <hyperlink ref="K40" r:id="rId285" display="https://erdr.gp.gov.ua/erdr/erdr.bi.web.Listing.cls?link=t2m1c6r32&amp;key=4324057"/>
    <hyperlink ref="L40" r:id="rId286" display="https://erdr.gp.gov.ua/erdr/erdr.bi.web.Listing.cls?link=t2m1c7r32&amp;key=4324057"/>
    <hyperlink ref="M40" r:id="rId287" display="https://erdr.gp.gov.ua/erdr/erdr.bi.web.Listing.cls?link=t2m1c8r32&amp;key=4324057"/>
    <hyperlink ref="N40" r:id="rId288" display="https://erdr.gp.gov.ua/erdr/erdr.bi.web.Listing.cls?link=t2m1c9r32&amp;key=4324057"/>
    <hyperlink ref="F41" r:id="rId289" display="https://erdr.gp.gov.ua/erdr/erdr.bi.web.Listing.cls?link=t2m1c1r33&amp;key=4324057"/>
    <hyperlink ref="G41" r:id="rId290" display="https://erdr.gp.gov.ua/erdr/erdr.bi.web.Listing.cls?link=t2m1c2r33&amp;key=4324057"/>
    <hyperlink ref="H41" r:id="rId291" display="https://erdr.gp.gov.ua/erdr/erdr.bi.web.Listing.cls?link=t2m1c3r33&amp;key=4324057"/>
    <hyperlink ref="I41" r:id="rId292" display="https://erdr.gp.gov.ua/erdr/erdr.bi.web.Listing.cls?link=t2m1c4r33&amp;key=4324057"/>
    <hyperlink ref="J41" r:id="rId293" display="https://erdr.gp.gov.ua/erdr/erdr.bi.web.Listing.cls?link=t2m1c5r33&amp;key=4324057"/>
    <hyperlink ref="K41" r:id="rId294" display="https://erdr.gp.gov.ua/erdr/erdr.bi.web.Listing.cls?link=t2m1c6r33&amp;key=4324057"/>
    <hyperlink ref="L41" r:id="rId295" display="https://erdr.gp.gov.ua/erdr/erdr.bi.web.Listing.cls?link=t2m1c7r33&amp;key=4324057"/>
    <hyperlink ref="M41" r:id="rId296" display="https://erdr.gp.gov.ua/erdr/erdr.bi.web.Listing.cls?link=t2m1c8r33&amp;key=4324057"/>
    <hyperlink ref="N41" r:id="rId297" display="https://erdr.gp.gov.ua/erdr/erdr.bi.web.Listing.cls?link=t2m1c9r33&amp;key=4324057"/>
    <hyperlink ref="F42" r:id="rId298" display="https://erdr.gp.gov.ua/erdr/erdr.bi.web.Listing.cls?link=t2m1c1r34&amp;key=4324057"/>
    <hyperlink ref="G42" r:id="rId299" display="https://erdr.gp.gov.ua/erdr/erdr.bi.web.Listing.cls?link=t2m1c2r34&amp;key=4324057"/>
    <hyperlink ref="H42" r:id="rId300" display="https://erdr.gp.gov.ua/erdr/erdr.bi.web.Listing.cls?link=t2m1c3r34&amp;key=4324057"/>
    <hyperlink ref="I42" r:id="rId301" display="https://erdr.gp.gov.ua/erdr/erdr.bi.web.Listing.cls?link=t2m1c4r34&amp;key=4324057"/>
    <hyperlink ref="J42" r:id="rId302" display="https://erdr.gp.gov.ua/erdr/erdr.bi.web.Listing.cls?link=t2m1c5r34&amp;key=4324057"/>
    <hyperlink ref="K42" r:id="rId303" display="https://erdr.gp.gov.ua/erdr/erdr.bi.web.Listing.cls?link=t2m1c6r34&amp;key=4324057"/>
    <hyperlink ref="L42" r:id="rId304" display="https://erdr.gp.gov.ua/erdr/erdr.bi.web.Listing.cls?link=t2m1c7r34&amp;key=4324057"/>
    <hyperlink ref="M42" r:id="rId305" display="https://erdr.gp.gov.ua/erdr/erdr.bi.web.Listing.cls?link=t2m1c8r34&amp;key=4324057"/>
    <hyperlink ref="N42" r:id="rId306" display="https://erdr.gp.gov.ua/erdr/erdr.bi.web.Listing.cls?link=t2m1c9r34&amp;key=4324057"/>
    <hyperlink ref="F43" r:id="rId307" display="https://erdr.gp.gov.ua/erdr/erdr.bi.web.Listing.cls?link=t2m1c1r35&amp;key=4324057"/>
    <hyperlink ref="G43" r:id="rId308" display="https://erdr.gp.gov.ua/erdr/erdr.bi.web.Listing.cls?link=t2m1c2r35&amp;key=4324057"/>
    <hyperlink ref="H43" r:id="rId309" display="https://erdr.gp.gov.ua/erdr/erdr.bi.web.Listing.cls?link=t2m1c3r35&amp;key=4324057"/>
    <hyperlink ref="I43" r:id="rId310" display="https://erdr.gp.gov.ua/erdr/erdr.bi.web.Listing.cls?link=t2m1c4r35&amp;key=4324057"/>
    <hyperlink ref="J43" r:id="rId311" display="https://erdr.gp.gov.ua/erdr/erdr.bi.web.Listing.cls?link=t2m1c5r35&amp;key=4324057"/>
    <hyperlink ref="K43" r:id="rId312" display="https://erdr.gp.gov.ua/erdr/erdr.bi.web.Listing.cls?link=t2m1c6r35&amp;key=4324057"/>
    <hyperlink ref="L43" r:id="rId313" display="https://erdr.gp.gov.ua/erdr/erdr.bi.web.Listing.cls?link=t2m1c7r35&amp;key=4324057"/>
    <hyperlink ref="M43" r:id="rId314" display="https://erdr.gp.gov.ua/erdr/erdr.bi.web.Listing.cls?link=t2m1c8r35&amp;key=4324057"/>
    <hyperlink ref="N43" r:id="rId315" display="https://erdr.gp.gov.ua/erdr/erdr.bi.web.Listing.cls?link=t2m1c9r35&amp;key=4324057"/>
    <hyperlink ref="F44" r:id="rId316" display="https://erdr.gp.gov.ua/erdr/erdr.bi.web.Listing.cls?link=t2m1c1r36&amp;key=4324057"/>
    <hyperlink ref="G44" r:id="rId317" display="https://erdr.gp.gov.ua/erdr/erdr.bi.web.Listing.cls?link=t2m1c2r36&amp;key=4324057"/>
    <hyperlink ref="H44" r:id="rId318" display="https://erdr.gp.gov.ua/erdr/erdr.bi.web.Listing.cls?link=t2m1c3r36&amp;key=4324057"/>
    <hyperlink ref="I44" r:id="rId319" display="https://erdr.gp.gov.ua/erdr/erdr.bi.web.Listing.cls?link=t2m1c4r36&amp;key=4324057"/>
    <hyperlink ref="J44" r:id="rId320" display="https://erdr.gp.gov.ua/erdr/erdr.bi.web.Listing.cls?link=t2m1c5r36&amp;key=4324057"/>
    <hyperlink ref="K44" r:id="rId321" display="https://erdr.gp.gov.ua/erdr/erdr.bi.web.Listing.cls?link=t2m1c6r36&amp;key=4324057"/>
    <hyperlink ref="L44" r:id="rId322" display="https://erdr.gp.gov.ua/erdr/erdr.bi.web.Listing.cls?link=t2m1c7r36&amp;key=4324057"/>
    <hyperlink ref="M44" r:id="rId323" display="https://erdr.gp.gov.ua/erdr/erdr.bi.web.Listing.cls?link=t2m1c8r36&amp;key=4324057"/>
    <hyperlink ref="N44" r:id="rId324" display="https://erdr.gp.gov.ua/erdr/erdr.bi.web.Listing.cls?link=t2m1c9r36&amp;key=4324057"/>
    <hyperlink ref="F45" r:id="rId325" display="https://erdr.gp.gov.ua/erdr/erdr.bi.web.Listing.cls?link=t2m1c1r37&amp;key=4324057"/>
    <hyperlink ref="G45" r:id="rId326" display="https://erdr.gp.gov.ua/erdr/erdr.bi.web.Listing.cls?link=t2m1c2r37&amp;key=4324057"/>
    <hyperlink ref="H45" r:id="rId327" display="https://erdr.gp.gov.ua/erdr/erdr.bi.web.Listing.cls?link=t2m1c3r37&amp;key=4324057"/>
    <hyperlink ref="I45" r:id="rId328" display="https://erdr.gp.gov.ua/erdr/erdr.bi.web.Listing.cls?link=t2m1c4r37&amp;key=4324057"/>
    <hyperlink ref="J45" r:id="rId329" display="https://erdr.gp.gov.ua/erdr/erdr.bi.web.Listing.cls?link=t2m1c5r37&amp;key=4324057"/>
    <hyperlink ref="K45" r:id="rId330" display="https://erdr.gp.gov.ua/erdr/erdr.bi.web.Listing.cls?link=t2m1c6r37&amp;key=4324057"/>
    <hyperlink ref="L45" r:id="rId331" display="https://erdr.gp.gov.ua/erdr/erdr.bi.web.Listing.cls?link=t2m1c7r37&amp;key=4324057"/>
    <hyperlink ref="M45" r:id="rId332" display="https://erdr.gp.gov.ua/erdr/erdr.bi.web.Listing.cls?link=t2m1c8r37&amp;key=4324057"/>
    <hyperlink ref="N45" r:id="rId333" display="https://erdr.gp.gov.ua/erdr/erdr.bi.web.Listing.cls?link=t2m1c9r37&amp;key=4324057"/>
    <hyperlink ref="F46" r:id="rId334" display="https://erdr.gp.gov.ua/erdr/erdr.bi.web.Listing.cls?link=t2m1c1r38&amp;key=4324057"/>
    <hyperlink ref="G46" r:id="rId335" display="https://erdr.gp.gov.ua/erdr/erdr.bi.web.Listing.cls?link=t2m1c2r38&amp;key=4324057"/>
    <hyperlink ref="H46" r:id="rId336" display="https://erdr.gp.gov.ua/erdr/erdr.bi.web.Listing.cls?link=t2m1c3r38&amp;key=4324057"/>
    <hyperlink ref="I46" r:id="rId337" display="https://erdr.gp.gov.ua/erdr/erdr.bi.web.Listing.cls?link=t2m1c4r38&amp;key=4324057"/>
    <hyperlink ref="J46" r:id="rId338" display="https://erdr.gp.gov.ua/erdr/erdr.bi.web.Listing.cls?link=t2m1c5r38&amp;key=4324057"/>
    <hyperlink ref="K46" r:id="rId339" display="https://erdr.gp.gov.ua/erdr/erdr.bi.web.Listing.cls?link=t2m1c6r38&amp;key=4324057"/>
    <hyperlink ref="L46" r:id="rId340" display="https://erdr.gp.gov.ua/erdr/erdr.bi.web.Listing.cls?link=t2m1c7r38&amp;key=4324057"/>
    <hyperlink ref="M46" r:id="rId341" display="https://erdr.gp.gov.ua/erdr/erdr.bi.web.Listing.cls?link=t2m1c8r38&amp;key=4324057"/>
    <hyperlink ref="N46" r:id="rId342" display="https://erdr.gp.gov.ua/erdr/erdr.bi.web.Listing.cls?link=t2m1c9r38&amp;key=4324057"/>
    <hyperlink ref="F47" r:id="rId343" display="https://erdr.gp.gov.ua/erdr/erdr.bi.web.Listing.cls?link=t2m1c1r39&amp;key=4324057"/>
    <hyperlink ref="G47" r:id="rId344" display="https://erdr.gp.gov.ua/erdr/erdr.bi.web.Listing.cls?link=t2m1c2r39&amp;key=4324057"/>
    <hyperlink ref="H47" r:id="rId345" display="https://erdr.gp.gov.ua/erdr/erdr.bi.web.Listing.cls?link=t2m1c3r39&amp;key=4324057"/>
    <hyperlink ref="I47" r:id="rId346" display="https://erdr.gp.gov.ua/erdr/erdr.bi.web.Listing.cls?link=t2m1c4r39&amp;key=4324057"/>
    <hyperlink ref="J47" r:id="rId347" display="https://erdr.gp.gov.ua/erdr/erdr.bi.web.Listing.cls?link=t2m1c5r39&amp;key=4324057"/>
    <hyperlink ref="K47" r:id="rId348" display="https://erdr.gp.gov.ua/erdr/erdr.bi.web.Listing.cls?link=t2m1c6r39&amp;key=4324057"/>
    <hyperlink ref="L47" r:id="rId349" display="https://erdr.gp.gov.ua/erdr/erdr.bi.web.Listing.cls?link=t2m1c7r39&amp;key=4324057"/>
    <hyperlink ref="M47" r:id="rId350" display="https://erdr.gp.gov.ua/erdr/erdr.bi.web.Listing.cls?link=t2m1c8r39&amp;key=4324057"/>
    <hyperlink ref="N47" r:id="rId351" display="https://erdr.gp.gov.ua/erdr/erdr.bi.web.Listing.cls?link=t2m1c9r39&amp;key=4324057"/>
    <hyperlink ref="F48" r:id="rId352" display="https://erdr.gp.gov.ua/erdr/erdr.bi.web.Listing.cls?link=t2m1c1r40&amp;key=4324057"/>
    <hyperlink ref="G48" r:id="rId353" display="https://erdr.gp.gov.ua/erdr/erdr.bi.web.Listing.cls?link=t2m1c2r40&amp;key=4324057"/>
    <hyperlink ref="H48" r:id="rId354" display="https://erdr.gp.gov.ua/erdr/erdr.bi.web.Listing.cls?link=t2m1c3r40&amp;key=4324057"/>
    <hyperlink ref="I48" r:id="rId355" display="https://erdr.gp.gov.ua/erdr/erdr.bi.web.Listing.cls?link=t2m1c4r40&amp;key=4324057"/>
    <hyperlink ref="J48" r:id="rId356" display="https://erdr.gp.gov.ua/erdr/erdr.bi.web.Listing.cls?link=t2m1c5r40&amp;key=4324057"/>
    <hyperlink ref="K48" r:id="rId357" display="https://erdr.gp.gov.ua/erdr/erdr.bi.web.Listing.cls?link=t2m1c6r40&amp;key=4324057"/>
    <hyperlink ref="L48" r:id="rId358" display="https://erdr.gp.gov.ua/erdr/erdr.bi.web.Listing.cls?link=t2m1c7r40&amp;key=4324057"/>
    <hyperlink ref="M48" r:id="rId359" display="https://erdr.gp.gov.ua/erdr/erdr.bi.web.Listing.cls?link=t2m1c8r40&amp;key=4324057"/>
    <hyperlink ref="N48" r:id="rId360" display="https://erdr.gp.gov.ua/erdr/erdr.bi.web.Listing.cls?link=t2m1c9r40&amp;key=4324057"/>
    <hyperlink ref="F49" r:id="rId361" display="https://erdr.gp.gov.ua/erdr/erdr.bi.web.Listing.cls?link=t2m1c1r41&amp;key=4324057"/>
    <hyperlink ref="G49" r:id="rId362" display="https://erdr.gp.gov.ua/erdr/erdr.bi.web.Listing.cls?link=t2m1c2r41&amp;key=4324057"/>
    <hyperlink ref="H49" r:id="rId363" display="https://erdr.gp.gov.ua/erdr/erdr.bi.web.Listing.cls?link=t2m1c3r41&amp;key=4324057"/>
    <hyperlink ref="I49" r:id="rId364" display="https://erdr.gp.gov.ua/erdr/erdr.bi.web.Listing.cls?link=t2m1c4r41&amp;key=4324057"/>
    <hyperlink ref="J49" r:id="rId365" display="https://erdr.gp.gov.ua/erdr/erdr.bi.web.Listing.cls?link=t2m1c5r41&amp;key=4324057"/>
    <hyperlink ref="K49" r:id="rId366" display="https://erdr.gp.gov.ua/erdr/erdr.bi.web.Listing.cls?link=t2m1c6r41&amp;key=4324057"/>
    <hyperlink ref="L49" r:id="rId367" display="https://erdr.gp.gov.ua/erdr/erdr.bi.web.Listing.cls?link=t2m1c7r41&amp;key=4324057"/>
    <hyperlink ref="M49" r:id="rId368" display="https://erdr.gp.gov.ua/erdr/erdr.bi.web.Listing.cls?link=t2m1c8r41&amp;key=4324057"/>
    <hyperlink ref="N49" r:id="rId369" display="https://erdr.gp.gov.ua/erdr/erdr.bi.web.Listing.cls?link=t2m1c9r41&amp;key=4324057"/>
    <hyperlink ref="F50" r:id="rId370" display="https://erdr.gp.gov.ua/erdr/erdr.bi.web.Listing.cls?link=t2m1c1r42&amp;key=4324057"/>
    <hyperlink ref="G50" r:id="rId371" display="https://erdr.gp.gov.ua/erdr/erdr.bi.web.Listing.cls?link=t2m1c2r42&amp;key=4324057"/>
    <hyperlink ref="H50" r:id="rId372" display="https://erdr.gp.gov.ua/erdr/erdr.bi.web.Listing.cls?link=t2m1c3r42&amp;key=4324057"/>
    <hyperlink ref="I50" r:id="rId373" display="https://erdr.gp.gov.ua/erdr/erdr.bi.web.Listing.cls?link=t2m1c4r42&amp;key=4324057"/>
    <hyperlink ref="J50" r:id="rId374" display="https://erdr.gp.gov.ua/erdr/erdr.bi.web.Listing.cls?link=t2m1c5r42&amp;key=4324057"/>
    <hyperlink ref="K50" r:id="rId375" display="https://erdr.gp.gov.ua/erdr/erdr.bi.web.Listing.cls?link=t2m1c6r42&amp;key=4324057"/>
    <hyperlink ref="L50" r:id="rId376" display="https://erdr.gp.gov.ua/erdr/erdr.bi.web.Listing.cls?link=t2m1c7r42&amp;key=4324057"/>
    <hyperlink ref="M50" r:id="rId377" display="https://erdr.gp.gov.ua/erdr/erdr.bi.web.Listing.cls?link=t2m1c8r42&amp;key=4324057"/>
    <hyperlink ref="N50" r:id="rId378" display="https://erdr.gp.gov.ua/erdr/erdr.bi.web.Listing.cls?link=t2m1c9r42&amp;key=4324057"/>
    <hyperlink ref="F51" r:id="rId379" display="https://erdr.gp.gov.ua/erdr/erdr.bi.web.Listing.cls?link=t2m1c1r43&amp;key=4324057"/>
    <hyperlink ref="G51" r:id="rId380" display="https://erdr.gp.gov.ua/erdr/erdr.bi.web.Listing.cls?link=t2m1c2r43&amp;key=4324057"/>
    <hyperlink ref="H51" r:id="rId381" display="https://erdr.gp.gov.ua/erdr/erdr.bi.web.Listing.cls?link=t2m1c3r43&amp;key=4324057"/>
    <hyperlink ref="I51" r:id="rId382" display="https://erdr.gp.gov.ua/erdr/erdr.bi.web.Listing.cls?link=t2m1c4r43&amp;key=4324057"/>
    <hyperlink ref="J51" r:id="rId383" display="https://erdr.gp.gov.ua/erdr/erdr.bi.web.Listing.cls?link=t2m1c5r43&amp;key=4324057"/>
    <hyperlink ref="K51" r:id="rId384" display="https://erdr.gp.gov.ua/erdr/erdr.bi.web.Listing.cls?link=t2m1c6r43&amp;key=4324057"/>
    <hyperlink ref="L51" r:id="rId385" display="https://erdr.gp.gov.ua/erdr/erdr.bi.web.Listing.cls?link=t2m1c7r43&amp;key=4324057"/>
    <hyperlink ref="M51" r:id="rId386" display="https://erdr.gp.gov.ua/erdr/erdr.bi.web.Listing.cls?link=t2m1c8r43&amp;key=4324057"/>
    <hyperlink ref="N51" r:id="rId387" display="https://erdr.gp.gov.ua/erdr/erdr.bi.web.Listing.cls?link=t2m1c9r43&amp;key=4324057"/>
    <hyperlink ref="F52" r:id="rId388" display="https://erdr.gp.gov.ua/erdr/erdr.bi.web.Listing.cls?link=t2m1c1r44&amp;key=4324057"/>
    <hyperlink ref="G52" r:id="rId389" display="https://erdr.gp.gov.ua/erdr/erdr.bi.web.Listing.cls?link=t2m1c2r44&amp;key=4324057"/>
    <hyperlink ref="H52" r:id="rId390" display="https://erdr.gp.gov.ua/erdr/erdr.bi.web.Listing.cls?link=t2m1c3r44&amp;key=4324057"/>
    <hyperlink ref="I52" r:id="rId391" display="https://erdr.gp.gov.ua/erdr/erdr.bi.web.Listing.cls?link=t2m1c4r44&amp;key=4324057"/>
    <hyperlink ref="J52" r:id="rId392" display="https://erdr.gp.gov.ua/erdr/erdr.bi.web.Listing.cls?link=t2m1c5r44&amp;key=4324057"/>
    <hyperlink ref="K52" r:id="rId393" display="https://erdr.gp.gov.ua/erdr/erdr.bi.web.Listing.cls?link=t2m1c6r44&amp;key=4324057"/>
    <hyperlink ref="L52" r:id="rId394" display="https://erdr.gp.gov.ua/erdr/erdr.bi.web.Listing.cls?link=t2m1c7r44&amp;key=4324057"/>
    <hyperlink ref="M52" r:id="rId395" display="https://erdr.gp.gov.ua/erdr/erdr.bi.web.Listing.cls?link=t2m1c8r44&amp;key=4324057"/>
    <hyperlink ref="N52" r:id="rId396" display="https://erdr.gp.gov.ua/erdr/erdr.bi.web.Listing.cls?link=t2m1c9r44&amp;key=4324057"/>
    <hyperlink ref="F53" r:id="rId397" display="https://erdr.gp.gov.ua/erdr/erdr.bi.web.Listing.cls?link=t2m1c1r45&amp;key=4324057"/>
    <hyperlink ref="G53" r:id="rId398" display="https://erdr.gp.gov.ua/erdr/erdr.bi.web.Listing.cls?link=t2m1c2r45&amp;key=4324057"/>
    <hyperlink ref="H53" r:id="rId399" display="https://erdr.gp.gov.ua/erdr/erdr.bi.web.Listing.cls?link=t2m1c3r45&amp;key=4324057"/>
    <hyperlink ref="I53" r:id="rId400" display="https://erdr.gp.gov.ua/erdr/erdr.bi.web.Listing.cls?link=t2m1c4r45&amp;key=4324057"/>
    <hyperlink ref="J53" r:id="rId401" display="https://erdr.gp.gov.ua/erdr/erdr.bi.web.Listing.cls?link=t2m1c5r45&amp;key=4324057"/>
    <hyperlink ref="K53" r:id="rId402" display="https://erdr.gp.gov.ua/erdr/erdr.bi.web.Listing.cls?link=t2m1c6r45&amp;key=4324057"/>
    <hyperlink ref="L53" r:id="rId403" display="https://erdr.gp.gov.ua/erdr/erdr.bi.web.Listing.cls?link=t2m1c7r45&amp;key=4324057"/>
    <hyperlink ref="M53" r:id="rId404" display="https://erdr.gp.gov.ua/erdr/erdr.bi.web.Listing.cls?link=t2m1c8r45&amp;key=4324057"/>
    <hyperlink ref="N53" r:id="rId405" display="https://erdr.gp.gov.ua/erdr/erdr.bi.web.Listing.cls?link=t2m1c9r45&amp;key=4324057"/>
    <hyperlink ref="F54" r:id="rId406" display="https://erdr.gp.gov.ua/erdr/erdr.bi.web.Listing.cls?link=t2m1c1r46&amp;key=4324057"/>
    <hyperlink ref="G54" r:id="rId407" display="https://erdr.gp.gov.ua/erdr/erdr.bi.web.Listing.cls?link=t2m1c2r46&amp;key=4324057"/>
    <hyperlink ref="H54" r:id="rId408" display="https://erdr.gp.gov.ua/erdr/erdr.bi.web.Listing.cls?link=t2m1c3r46&amp;key=4324057"/>
    <hyperlink ref="I54" r:id="rId409" display="https://erdr.gp.gov.ua/erdr/erdr.bi.web.Listing.cls?link=t2m1c4r46&amp;key=4324057"/>
    <hyperlink ref="J54" r:id="rId410" display="https://erdr.gp.gov.ua/erdr/erdr.bi.web.Listing.cls?link=t2m1c5r46&amp;key=4324057"/>
    <hyperlink ref="K54" r:id="rId411" display="https://erdr.gp.gov.ua/erdr/erdr.bi.web.Listing.cls?link=t2m1c6r46&amp;key=4324057"/>
    <hyperlink ref="L54" r:id="rId412" display="https://erdr.gp.gov.ua/erdr/erdr.bi.web.Listing.cls?link=t2m1c7r46&amp;key=4324057"/>
    <hyperlink ref="M54" r:id="rId413" display="https://erdr.gp.gov.ua/erdr/erdr.bi.web.Listing.cls?link=t2m1c8r46&amp;key=4324057"/>
    <hyperlink ref="N54" r:id="rId414" display="https://erdr.gp.gov.ua/erdr/erdr.bi.web.Listing.cls?link=t2m1c9r46&amp;key=4324057"/>
    <hyperlink ref="F55" r:id="rId415" display="https://erdr.gp.gov.ua/erdr/erdr.bi.web.Listing.cls?link=t2m1c1r47&amp;key=4324057"/>
    <hyperlink ref="G55" r:id="rId416" display="https://erdr.gp.gov.ua/erdr/erdr.bi.web.Listing.cls?link=t2m1c2r47&amp;key=4324057"/>
    <hyperlink ref="H55" r:id="rId417" display="https://erdr.gp.gov.ua/erdr/erdr.bi.web.Listing.cls?link=t2m1c3r47&amp;key=4324057"/>
    <hyperlink ref="I55" r:id="rId418" display="https://erdr.gp.gov.ua/erdr/erdr.bi.web.Listing.cls?link=t2m1c4r47&amp;key=4324057"/>
    <hyperlink ref="J55" r:id="rId419" display="https://erdr.gp.gov.ua/erdr/erdr.bi.web.Listing.cls?link=t2m1c5r47&amp;key=4324057"/>
    <hyperlink ref="K55" r:id="rId420" display="https://erdr.gp.gov.ua/erdr/erdr.bi.web.Listing.cls?link=t2m1c6r47&amp;key=4324057"/>
    <hyperlink ref="L55" r:id="rId421" display="https://erdr.gp.gov.ua/erdr/erdr.bi.web.Listing.cls?link=t2m1c7r47&amp;key=4324057"/>
    <hyperlink ref="M55" r:id="rId422" display="https://erdr.gp.gov.ua/erdr/erdr.bi.web.Listing.cls?link=t2m1c8r47&amp;key=4324057"/>
    <hyperlink ref="N55" r:id="rId423" display="https://erdr.gp.gov.ua/erdr/erdr.bi.web.Listing.cls?link=t2m1c9r47&amp;key=4324057"/>
    <hyperlink ref="F57" r:id="rId424" display="https://erdr.gp.gov.ua/erdr/erdr.bi.web.Listing.cls?link=t2m1c1r48&amp;key=4324057"/>
    <hyperlink ref="G57" r:id="rId425" display="https://erdr.gp.gov.ua/erdr/erdr.bi.web.Listing.cls?link=t2m1c2r48&amp;key=4324057"/>
    <hyperlink ref="H57" r:id="rId426" display="https://erdr.gp.gov.ua/erdr/erdr.bi.web.Listing.cls?link=t2m1c3r48&amp;key=4324057"/>
    <hyperlink ref="I57" r:id="rId427" display="https://erdr.gp.gov.ua/erdr/erdr.bi.web.Listing.cls?link=t2m1c4r48&amp;key=4324057"/>
    <hyperlink ref="J57" r:id="rId428" display="https://erdr.gp.gov.ua/erdr/erdr.bi.web.Listing.cls?link=t2m1c5r48&amp;key=4324057"/>
    <hyperlink ref="K57" r:id="rId429" display="https://erdr.gp.gov.ua/erdr/erdr.bi.web.Listing.cls?link=t2m1c6r48&amp;key=4324057"/>
    <hyperlink ref="L57" r:id="rId430" display="https://erdr.gp.gov.ua/erdr/erdr.bi.web.Listing.cls?link=t2m1c7r48&amp;key=4324057"/>
    <hyperlink ref="M57" r:id="rId431" display="https://erdr.gp.gov.ua/erdr/erdr.bi.web.Listing.cls?link=t2m1c8r48&amp;key=4324057"/>
    <hyperlink ref="N57" r:id="rId432" display="https://erdr.gp.gov.ua/erdr/erdr.bi.web.Listing.cls?link=t2m1c9r48&amp;key=4324057"/>
    <hyperlink ref="F58" r:id="rId433" display="https://erdr.gp.gov.ua/erdr/erdr.bi.web.Listing.cls?link=t2m1c1r49&amp;key=4324057"/>
    <hyperlink ref="G58" r:id="rId434" display="https://erdr.gp.gov.ua/erdr/erdr.bi.web.Listing.cls?link=t2m1c2r49&amp;key=4324057"/>
    <hyperlink ref="H58" r:id="rId435" display="https://erdr.gp.gov.ua/erdr/erdr.bi.web.Listing.cls?link=t2m1c3r49&amp;key=4324057"/>
    <hyperlink ref="I58" r:id="rId436" display="https://erdr.gp.gov.ua/erdr/erdr.bi.web.Listing.cls?link=t2m1c4r49&amp;key=4324057"/>
    <hyperlink ref="J58" r:id="rId437" display="https://erdr.gp.gov.ua/erdr/erdr.bi.web.Listing.cls?link=t2m1c5r49&amp;key=4324057"/>
    <hyperlink ref="K58" r:id="rId438" display="https://erdr.gp.gov.ua/erdr/erdr.bi.web.Listing.cls?link=t2m1c6r49&amp;key=4324057"/>
    <hyperlink ref="L58" r:id="rId439" display="https://erdr.gp.gov.ua/erdr/erdr.bi.web.Listing.cls?link=t2m1c7r49&amp;key=4324057"/>
    <hyperlink ref="M58" r:id="rId440" display="https://erdr.gp.gov.ua/erdr/erdr.bi.web.Listing.cls?link=t2m1c8r49&amp;key=4324057"/>
    <hyperlink ref="N58" r:id="rId441" display="https://erdr.gp.gov.ua/erdr/erdr.bi.web.Listing.cls?link=t2m1c9r49&amp;key=4324057"/>
    <hyperlink ref="F59" r:id="rId442" display="https://erdr.gp.gov.ua/erdr/erdr.bi.web.Listing.cls?link=t2m1c1r50&amp;key=4324057"/>
    <hyperlink ref="G59" r:id="rId443" display="https://erdr.gp.gov.ua/erdr/erdr.bi.web.Listing.cls?link=t2m1c2r50&amp;key=4324057"/>
    <hyperlink ref="H59" r:id="rId444" display="https://erdr.gp.gov.ua/erdr/erdr.bi.web.Listing.cls?link=t2m1c3r50&amp;key=4324057"/>
    <hyperlink ref="I59" r:id="rId445" display="https://erdr.gp.gov.ua/erdr/erdr.bi.web.Listing.cls?link=t2m1c4r50&amp;key=4324057"/>
    <hyperlink ref="J59" r:id="rId446" display="https://erdr.gp.gov.ua/erdr/erdr.bi.web.Listing.cls?link=t2m1c5r50&amp;key=4324057"/>
    <hyperlink ref="K59" r:id="rId447" display="https://erdr.gp.gov.ua/erdr/erdr.bi.web.Listing.cls?link=t2m1c6r50&amp;key=4324057"/>
    <hyperlink ref="L59" r:id="rId448" display="https://erdr.gp.gov.ua/erdr/erdr.bi.web.Listing.cls?link=t2m1c7r50&amp;key=4324057"/>
    <hyperlink ref="M59" r:id="rId449" display="https://erdr.gp.gov.ua/erdr/erdr.bi.web.Listing.cls?link=t2m1c8r50&amp;key=4324057"/>
    <hyperlink ref="N59" r:id="rId450" display="https://erdr.gp.gov.ua/erdr/erdr.bi.web.Listing.cls?link=t2m1c9r50&amp;key=4324057"/>
    <hyperlink ref="F60" r:id="rId451" display="https://erdr.gp.gov.ua/erdr/erdr.bi.web.Listing.cls?link=t2m1c1r51&amp;key=4324057"/>
    <hyperlink ref="G60" r:id="rId452" display="https://erdr.gp.gov.ua/erdr/erdr.bi.web.Listing.cls?link=t2m1c2r51&amp;key=4324057"/>
    <hyperlink ref="H60" r:id="rId453" display="https://erdr.gp.gov.ua/erdr/erdr.bi.web.Listing.cls?link=t2m1c3r51&amp;key=4324057"/>
    <hyperlink ref="I60" r:id="rId454" display="https://erdr.gp.gov.ua/erdr/erdr.bi.web.Listing.cls?link=t2m1c4r51&amp;key=4324057"/>
    <hyperlink ref="J60" r:id="rId455" display="https://erdr.gp.gov.ua/erdr/erdr.bi.web.Listing.cls?link=t2m1c5r51&amp;key=4324057"/>
    <hyperlink ref="K60" r:id="rId456" display="https://erdr.gp.gov.ua/erdr/erdr.bi.web.Listing.cls?link=t2m1c6r51&amp;key=4324057"/>
    <hyperlink ref="L60" r:id="rId457" display="https://erdr.gp.gov.ua/erdr/erdr.bi.web.Listing.cls?link=t2m1c7r51&amp;key=4324057"/>
    <hyperlink ref="M60" r:id="rId458" display="https://erdr.gp.gov.ua/erdr/erdr.bi.web.Listing.cls?link=t2m1c8r51&amp;key=4324057"/>
    <hyperlink ref="N60" r:id="rId459" display="https://erdr.gp.gov.ua/erdr/erdr.bi.web.Listing.cls?link=t2m1c9r51&amp;key=4324057"/>
    <hyperlink ref="F61" r:id="rId460" display="https://erdr.gp.gov.ua/erdr/erdr.bi.web.Listing.cls?link=t2m1c1r52&amp;key=4324057"/>
    <hyperlink ref="G61" r:id="rId461" display="https://erdr.gp.gov.ua/erdr/erdr.bi.web.Listing.cls?link=t2m1c2r52&amp;key=4324057"/>
    <hyperlink ref="H61" r:id="rId462" display="https://erdr.gp.gov.ua/erdr/erdr.bi.web.Listing.cls?link=t2m1c3r52&amp;key=4324057"/>
    <hyperlink ref="I61" r:id="rId463" display="https://erdr.gp.gov.ua/erdr/erdr.bi.web.Listing.cls?link=t2m1c4r52&amp;key=4324057"/>
    <hyperlink ref="J61" r:id="rId464" display="https://erdr.gp.gov.ua/erdr/erdr.bi.web.Listing.cls?link=t2m1c5r52&amp;key=4324057"/>
    <hyperlink ref="K61" r:id="rId465" display="https://erdr.gp.gov.ua/erdr/erdr.bi.web.Listing.cls?link=t2m1c6r52&amp;key=4324057"/>
    <hyperlink ref="L61" r:id="rId466" display="https://erdr.gp.gov.ua/erdr/erdr.bi.web.Listing.cls?link=t2m1c7r52&amp;key=4324057"/>
    <hyperlink ref="M61" r:id="rId467" display="https://erdr.gp.gov.ua/erdr/erdr.bi.web.Listing.cls?link=t2m1c8r52&amp;key=4324057"/>
    <hyperlink ref="N61" r:id="rId468" display="https://erdr.gp.gov.ua/erdr/erdr.bi.web.Listing.cls?link=t2m1c9r52&amp;key=4324057"/>
    <hyperlink ref="F62" r:id="rId469" display="https://erdr.gp.gov.ua/erdr/erdr.bi.web.Listing.cls?link=t2m1c1r53&amp;key=4324057"/>
    <hyperlink ref="G62" r:id="rId470" display="https://erdr.gp.gov.ua/erdr/erdr.bi.web.Listing.cls?link=t2m1c2r53&amp;key=4324057"/>
    <hyperlink ref="H62" r:id="rId471" display="https://erdr.gp.gov.ua/erdr/erdr.bi.web.Listing.cls?link=t2m1c3r53&amp;key=4324057"/>
    <hyperlink ref="I62" r:id="rId472" display="https://erdr.gp.gov.ua/erdr/erdr.bi.web.Listing.cls?link=t2m1c4r53&amp;key=4324057"/>
    <hyperlink ref="J62" r:id="rId473" display="https://erdr.gp.gov.ua/erdr/erdr.bi.web.Listing.cls?link=t2m1c5r53&amp;key=4324057"/>
    <hyperlink ref="K62" r:id="rId474" display="https://erdr.gp.gov.ua/erdr/erdr.bi.web.Listing.cls?link=t2m1c6r53&amp;key=4324057"/>
    <hyperlink ref="L62" r:id="rId475" display="https://erdr.gp.gov.ua/erdr/erdr.bi.web.Listing.cls?link=t2m1c7r53&amp;key=4324057"/>
    <hyperlink ref="M62" r:id="rId476" display="https://erdr.gp.gov.ua/erdr/erdr.bi.web.Listing.cls?link=t2m1c8r53&amp;key=4324057"/>
    <hyperlink ref="N62" r:id="rId477" display="https://erdr.gp.gov.ua/erdr/erdr.bi.web.Listing.cls?link=t2m1c9r53&amp;key=4324057"/>
    <hyperlink ref="F63" r:id="rId478" display="https://erdr.gp.gov.ua/erdr/erdr.bi.web.Listing.cls?link=t2m1c1r54&amp;key=4324057"/>
    <hyperlink ref="G63" r:id="rId479" display="https://erdr.gp.gov.ua/erdr/erdr.bi.web.Listing.cls?link=t2m1c2r54&amp;key=4324057"/>
    <hyperlink ref="H63" r:id="rId480" display="https://erdr.gp.gov.ua/erdr/erdr.bi.web.Listing.cls?link=t2m1c3r54&amp;key=4324057"/>
    <hyperlink ref="I63" r:id="rId481" display="https://erdr.gp.gov.ua/erdr/erdr.bi.web.Listing.cls?link=t2m1c4r54&amp;key=4324057"/>
    <hyperlink ref="J63" r:id="rId482" display="https://erdr.gp.gov.ua/erdr/erdr.bi.web.Listing.cls?link=t2m1c5r54&amp;key=4324057"/>
    <hyperlink ref="K63" r:id="rId483" display="https://erdr.gp.gov.ua/erdr/erdr.bi.web.Listing.cls?link=t2m1c6r54&amp;key=4324057"/>
    <hyperlink ref="L63" r:id="rId484" display="https://erdr.gp.gov.ua/erdr/erdr.bi.web.Listing.cls?link=t2m1c7r54&amp;key=4324057"/>
    <hyperlink ref="M63" r:id="rId485" display="https://erdr.gp.gov.ua/erdr/erdr.bi.web.Listing.cls?link=t2m1c8r54&amp;key=4324057"/>
    <hyperlink ref="N63" r:id="rId486" display="https://erdr.gp.gov.ua/erdr/erdr.bi.web.Listing.cls?link=t2m1c9r54&amp;key=4324057"/>
    <hyperlink ref="F64" r:id="rId487" display="https://erdr.gp.gov.ua/erdr/erdr.bi.web.Listing.cls?link=t2m1c1r55&amp;key=4324057"/>
    <hyperlink ref="G64" r:id="rId488" display="https://erdr.gp.gov.ua/erdr/erdr.bi.web.Listing.cls?link=t2m1c2r55&amp;key=4324057"/>
    <hyperlink ref="H64" r:id="rId489" display="https://erdr.gp.gov.ua/erdr/erdr.bi.web.Listing.cls?link=t2m1c3r55&amp;key=4324057"/>
    <hyperlink ref="I64" r:id="rId490" display="https://erdr.gp.gov.ua/erdr/erdr.bi.web.Listing.cls?link=t2m1c4r55&amp;key=4324057"/>
    <hyperlink ref="J64" r:id="rId491" display="https://erdr.gp.gov.ua/erdr/erdr.bi.web.Listing.cls?link=t2m1c5r55&amp;key=4324057"/>
    <hyperlink ref="K64" r:id="rId492" display="https://erdr.gp.gov.ua/erdr/erdr.bi.web.Listing.cls?link=t2m1c6r55&amp;key=4324057"/>
    <hyperlink ref="L64" r:id="rId493" display="https://erdr.gp.gov.ua/erdr/erdr.bi.web.Listing.cls?link=t2m1c7r55&amp;key=4324057"/>
    <hyperlink ref="M64" r:id="rId494" display="https://erdr.gp.gov.ua/erdr/erdr.bi.web.Listing.cls?link=t2m1c8r55&amp;key=4324057"/>
    <hyperlink ref="N64" r:id="rId495" display="https://erdr.gp.gov.ua/erdr/erdr.bi.web.Listing.cls?link=t2m1c9r55&amp;key=4324057"/>
    <hyperlink ref="F65" r:id="rId496" display="https://erdr.gp.gov.ua/erdr/erdr.bi.web.Listing.cls?link=t2m1c1r56&amp;key=4324057"/>
    <hyperlink ref="G65" r:id="rId497" display="https://erdr.gp.gov.ua/erdr/erdr.bi.web.Listing.cls?link=t2m1c2r56&amp;key=4324057"/>
    <hyperlink ref="H65" r:id="rId498" display="https://erdr.gp.gov.ua/erdr/erdr.bi.web.Listing.cls?link=t2m1c3r56&amp;key=4324057"/>
    <hyperlink ref="I65" r:id="rId499" display="https://erdr.gp.gov.ua/erdr/erdr.bi.web.Listing.cls?link=t2m1c4r56&amp;key=4324057"/>
    <hyperlink ref="J65" r:id="rId500" display="https://erdr.gp.gov.ua/erdr/erdr.bi.web.Listing.cls?link=t2m1c5r56&amp;key=4324057"/>
    <hyperlink ref="K65" r:id="rId501" display="https://erdr.gp.gov.ua/erdr/erdr.bi.web.Listing.cls?link=t2m1c6r56&amp;key=4324057"/>
    <hyperlink ref="L65" r:id="rId502" display="https://erdr.gp.gov.ua/erdr/erdr.bi.web.Listing.cls?link=t2m1c7r56&amp;key=4324057"/>
    <hyperlink ref="M65" r:id="rId503" display="https://erdr.gp.gov.ua/erdr/erdr.bi.web.Listing.cls?link=t2m1c8r56&amp;key=4324057"/>
    <hyperlink ref="N65" r:id="rId504" display="https://erdr.gp.gov.ua/erdr/erdr.bi.web.Listing.cls?link=t2m1c9r56&amp;key=4324057"/>
    <hyperlink ref="F66" r:id="rId505" display="https://erdr.gp.gov.ua/erdr/erdr.bi.web.Listing.cls?link=t2m1c1r57&amp;key=4324057"/>
    <hyperlink ref="G66" r:id="rId506" display="https://erdr.gp.gov.ua/erdr/erdr.bi.web.Listing.cls?link=t2m1c2r57&amp;key=4324057"/>
    <hyperlink ref="H66" r:id="rId507" display="https://erdr.gp.gov.ua/erdr/erdr.bi.web.Listing.cls?link=t2m1c3r57&amp;key=4324057"/>
    <hyperlink ref="I66" r:id="rId508" display="https://erdr.gp.gov.ua/erdr/erdr.bi.web.Listing.cls?link=t2m1c4r57&amp;key=4324057"/>
    <hyperlink ref="J66" r:id="rId509" display="https://erdr.gp.gov.ua/erdr/erdr.bi.web.Listing.cls?link=t2m1c5r57&amp;key=4324057"/>
    <hyperlink ref="K66" r:id="rId510" display="https://erdr.gp.gov.ua/erdr/erdr.bi.web.Listing.cls?link=t2m1c6r57&amp;key=4324057"/>
    <hyperlink ref="L66" r:id="rId511" display="https://erdr.gp.gov.ua/erdr/erdr.bi.web.Listing.cls?link=t2m1c7r57&amp;key=4324057"/>
    <hyperlink ref="M66" r:id="rId512" display="https://erdr.gp.gov.ua/erdr/erdr.bi.web.Listing.cls?link=t2m1c8r57&amp;key=4324057"/>
    <hyperlink ref="N66" r:id="rId513" display="https://erdr.gp.gov.ua/erdr/erdr.bi.web.Listing.cls?link=t2m1c9r57&amp;key=4324057"/>
    <hyperlink ref="F67" r:id="rId514" display="https://erdr.gp.gov.ua/erdr/erdr.bi.web.Listing.cls?link=t2m1c1r58&amp;key=4324057"/>
    <hyperlink ref="G67" r:id="rId515" display="https://erdr.gp.gov.ua/erdr/erdr.bi.web.Listing.cls?link=t2m1c2r58&amp;key=4324057"/>
    <hyperlink ref="H67" r:id="rId516" display="https://erdr.gp.gov.ua/erdr/erdr.bi.web.Listing.cls?link=t2m1c3r58&amp;key=4324057"/>
    <hyperlink ref="I67" r:id="rId517" display="https://erdr.gp.gov.ua/erdr/erdr.bi.web.Listing.cls?link=t2m1c4r58&amp;key=4324057"/>
    <hyperlink ref="J67" r:id="rId518" display="https://erdr.gp.gov.ua/erdr/erdr.bi.web.Listing.cls?link=t2m1c5r58&amp;key=4324057"/>
    <hyperlink ref="K67" r:id="rId519" display="https://erdr.gp.gov.ua/erdr/erdr.bi.web.Listing.cls?link=t2m1c6r58&amp;key=4324057"/>
    <hyperlink ref="L67" r:id="rId520" display="https://erdr.gp.gov.ua/erdr/erdr.bi.web.Listing.cls?link=t2m1c7r58&amp;key=4324057"/>
    <hyperlink ref="M67" r:id="rId521" display="https://erdr.gp.gov.ua/erdr/erdr.bi.web.Listing.cls?link=t2m1c8r58&amp;key=4324057"/>
    <hyperlink ref="N67" r:id="rId522" display="https://erdr.gp.gov.ua/erdr/erdr.bi.web.Listing.cls?link=t2m1c9r58&amp;key=4324057"/>
    <hyperlink ref="F68" r:id="rId523" display="https://erdr.gp.gov.ua/erdr/erdr.bi.web.Listing.cls?link=t2m1c1r59&amp;key=4324057"/>
    <hyperlink ref="G68" r:id="rId524" display="https://erdr.gp.gov.ua/erdr/erdr.bi.web.Listing.cls?link=t2m1c2r59&amp;key=4324057"/>
    <hyperlink ref="H68" r:id="rId525" display="https://erdr.gp.gov.ua/erdr/erdr.bi.web.Listing.cls?link=t2m1c3r59&amp;key=4324057"/>
    <hyperlink ref="I68" r:id="rId526" display="https://erdr.gp.gov.ua/erdr/erdr.bi.web.Listing.cls?link=t2m1c4r59&amp;key=4324057"/>
    <hyperlink ref="J68" r:id="rId527" display="https://erdr.gp.gov.ua/erdr/erdr.bi.web.Listing.cls?link=t2m1c5r59&amp;key=4324057"/>
    <hyperlink ref="K68" r:id="rId528" display="https://erdr.gp.gov.ua/erdr/erdr.bi.web.Listing.cls?link=t2m1c6r59&amp;key=4324057"/>
    <hyperlink ref="L68" r:id="rId529" display="https://erdr.gp.gov.ua/erdr/erdr.bi.web.Listing.cls?link=t2m1c7r59&amp;key=4324057"/>
    <hyperlink ref="M68" r:id="rId530" display="https://erdr.gp.gov.ua/erdr/erdr.bi.web.Listing.cls?link=t2m1c8r59&amp;key=4324057"/>
    <hyperlink ref="N68" r:id="rId531" display="https://erdr.gp.gov.ua/erdr/erdr.bi.web.Listing.cls?link=t2m1c9r59&amp;key=4324057"/>
    <hyperlink ref="F69" r:id="rId532" display="https://erdr.gp.gov.ua/erdr/erdr.bi.web.Listing.cls?link=t2m1c1r60&amp;key=4324057"/>
    <hyperlink ref="G69" r:id="rId533" display="https://erdr.gp.gov.ua/erdr/erdr.bi.web.Listing.cls?link=t2m1c2r60&amp;key=4324057"/>
    <hyperlink ref="H69" r:id="rId534" display="https://erdr.gp.gov.ua/erdr/erdr.bi.web.Listing.cls?link=t2m1c3r60&amp;key=4324057"/>
    <hyperlink ref="I69" r:id="rId535" display="https://erdr.gp.gov.ua/erdr/erdr.bi.web.Listing.cls?link=t2m1c4r60&amp;key=4324057"/>
    <hyperlink ref="J69" r:id="rId536" display="https://erdr.gp.gov.ua/erdr/erdr.bi.web.Listing.cls?link=t2m1c5r60&amp;key=4324057"/>
    <hyperlink ref="K69" r:id="rId537" display="https://erdr.gp.gov.ua/erdr/erdr.bi.web.Listing.cls?link=t2m1c6r60&amp;key=4324057"/>
    <hyperlink ref="L69" r:id="rId538" display="https://erdr.gp.gov.ua/erdr/erdr.bi.web.Listing.cls?link=t2m1c7r60&amp;key=4324057"/>
    <hyperlink ref="M69" r:id="rId539" display="https://erdr.gp.gov.ua/erdr/erdr.bi.web.Listing.cls?link=t2m1c8r60&amp;key=4324057"/>
    <hyperlink ref="N69" r:id="rId540" display="https://erdr.gp.gov.ua/erdr/erdr.bi.web.Listing.cls?link=t2m1c9r60&amp;key=4324057"/>
    <hyperlink ref="F70" r:id="rId541" display="https://erdr.gp.gov.ua/erdr/erdr.bi.web.Listing.cls?link=t2m1c1r61&amp;key=4324057"/>
    <hyperlink ref="G70" r:id="rId542" display="https://erdr.gp.gov.ua/erdr/erdr.bi.web.Listing.cls?link=t2m1c2r61&amp;key=4324057"/>
    <hyperlink ref="H70" r:id="rId543" display="https://erdr.gp.gov.ua/erdr/erdr.bi.web.Listing.cls?link=t2m1c3r61&amp;key=4324057"/>
    <hyperlink ref="I70" r:id="rId544" display="https://erdr.gp.gov.ua/erdr/erdr.bi.web.Listing.cls?link=t2m1c4r61&amp;key=4324057"/>
    <hyperlink ref="J70" r:id="rId545" display="https://erdr.gp.gov.ua/erdr/erdr.bi.web.Listing.cls?link=t2m1c5r61&amp;key=4324057"/>
    <hyperlink ref="K70" r:id="rId546" display="https://erdr.gp.gov.ua/erdr/erdr.bi.web.Listing.cls?link=t2m1c6r61&amp;key=4324057"/>
    <hyperlink ref="L70" r:id="rId547" display="https://erdr.gp.gov.ua/erdr/erdr.bi.web.Listing.cls?link=t2m1c7r61&amp;key=4324057"/>
    <hyperlink ref="M70" r:id="rId548" display="https://erdr.gp.gov.ua/erdr/erdr.bi.web.Listing.cls?link=t2m1c8r61&amp;key=4324057"/>
    <hyperlink ref="N70" r:id="rId549" display="https://erdr.gp.gov.ua/erdr/erdr.bi.web.Listing.cls?link=t2m1c9r61&amp;key=4324057"/>
    <hyperlink ref="F71" r:id="rId550" display="https://erdr.gp.gov.ua/erdr/erdr.bi.web.Listing.cls?link=t2m1c1r62&amp;key=4324057"/>
    <hyperlink ref="G71" r:id="rId551" display="https://erdr.gp.gov.ua/erdr/erdr.bi.web.Listing.cls?link=t2m1c2r62&amp;key=4324057"/>
    <hyperlink ref="H71" r:id="rId552" display="https://erdr.gp.gov.ua/erdr/erdr.bi.web.Listing.cls?link=t2m1c3r62&amp;key=4324057"/>
    <hyperlink ref="I71" r:id="rId553" display="https://erdr.gp.gov.ua/erdr/erdr.bi.web.Listing.cls?link=t2m1c4r62&amp;key=4324057"/>
    <hyperlink ref="J71" r:id="rId554" display="https://erdr.gp.gov.ua/erdr/erdr.bi.web.Listing.cls?link=t2m1c5r62&amp;key=4324057"/>
    <hyperlink ref="K71" r:id="rId555" display="https://erdr.gp.gov.ua/erdr/erdr.bi.web.Listing.cls?link=t2m1c6r62&amp;key=4324057"/>
    <hyperlink ref="L71" r:id="rId556" display="https://erdr.gp.gov.ua/erdr/erdr.bi.web.Listing.cls?link=t2m1c7r62&amp;key=4324057"/>
    <hyperlink ref="M71" r:id="rId557" display="https://erdr.gp.gov.ua/erdr/erdr.bi.web.Listing.cls?link=t2m1c8r62&amp;key=4324057"/>
    <hyperlink ref="N71" r:id="rId558" display="https://erdr.gp.gov.ua/erdr/erdr.bi.web.Listing.cls?link=t2m1c9r62&amp;key=4324057"/>
    <hyperlink ref="F72" r:id="rId559" display="https://erdr.gp.gov.ua/erdr/erdr.bi.web.Listing.cls?link=t2m1c1r63&amp;key=4324057"/>
    <hyperlink ref="G72" r:id="rId560" display="https://erdr.gp.gov.ua/erdr/erdr.bi.web.Listing.cls?link=t2m1c2r63&amp;key=4324057"/>
    <hyperlink ref="H72" r:id="rId561" display="https://erdr.gp.gov.ua/erdr/erdr.bi.web.Listing.cls?link=t2m1c3r63&amp;key=4324057"/>
    <hyperlink ref="I72" r:id="rId562" display="https://erdr.gp.gov.ua/erdr/erdr.bi.web.Listing.cls?link=t2m1c4r63&amp;key=4324057"/>
    <hyperlink ref="J72" r:id="rId563" display="https://erdr.gp.gov.ua/erdr/erdr.bi.web.Listing.cls?link=t2m1c5r63&amp;key=4324057"/>
    <hyperlink ref="K72" r:id="rId564" display="https://erdr.gp.gov.ua/erdr/erdr.bi.web.Listing.cls?link=t2m1c6r63&amp;key=4324057"/>
    <hyperlink ref="L72" r:id="rId565" display="https://erdr.gp.gov.ua/erdr/erdr.bi.web.Listing.cls?link=t2m1c7r63&amp;key=4324057"/>
    <hyperlink ref="M72" r:id="rId566" display="https://erdr.gp.gov.ua/erdr/erdr.bi.web.Listing.cls?link=t2m1c8r63&amp;key=4324057"/>
    <hyperlink ref="N72" r:id="rId567" display="https://erdr.gp.gov.ua/erdr/erdr.bi.web.Listing.cls?link=t2m1c9r63&amp;key=4324057"/>
    <hyperlink ref="F73" r:id="rId568" display="https://erdr.gp.gov.ua/erdr/erdr.bi.web.Listing.cls?link=t2m1c1r64&amp;key=4324057"/>
    <hyperlink ref="G73" r:id="rId569" display="https://erdr.gp.gov.ua/erdr/erdr.bi.web.Listing.cls?link=t2m1c2r64&amp;key=4324057"/>
    <hyperlink ref="H73" r:id="rId570" display="https://erdr.gp.gov.ua/erdr/erdr.bi.web.Listing.cls?link=t2m1c3r64&amp;key=4324057"/>
    <hyperlink ref="I73" r:id="rId571" display="https://erdr.gp.gov.ua/erdr/erdr.bi.web.Listing.cls?link=t2m1c4r64&amp;key=4324057"/>
    <hyperlink ref="J73" r:id="rId572" display="https://erdr.gp.gov.ua/erdr/erdr.bi.web.Listing.cls?link=t2m1c5r64&amp;key=4324057"/>
    <hyperlink ref="K73" r:id="rId573" display="https://erdr.gp.gov.ua/erdr/erdr.bi.web.Listing.cls?link=t2m1c6r64&amp;key=4324057"/>
    <hyperlink ref="L73" r:id="rId574" display="https://erdr.gp.gov.ua/erdr/erdr.bi.web.Listing.cls?link=t2m1c7r64&amp;key=4324057"/>
    <hyperlink ref="M73" r:id="rId575" display="https://erdr.gp.gov.ua/erdr/erdr.bi.web.Listing.cls?link=t2m1c8r64&amp;key=4324057"/>
    <hyperlink ref="N73" r:id="rId576" display="https://erdr.gp.gov.ua/erdr/erdr.bi.web.Listing.cls?link=t2m1c9r64&amp;key=4324057"/>
    <hyperlink ref="F74" r:id="rId577" display="https://erdr.gp.gov.ua/erdr/erdr.bi.web.Listing.cls?link=t2m1c1r65&amp;key=4324057"/>
    <hyperlink ref="G74" r:id="rId578" display="https://erdr.gp.gov.ua/erdr/erdr.bi.web.Listing.cls?link=t2m1c2r65&amp;key=4324057"/>
    <hyperlink ref="H74" r:id="rId579" display="https://erdr.gp.gov.ua/erdr/erdr.bi.web.Listing.cls?link=t2m1c3r65&amp;key=4324057"/>
    <hyperlink ref="I74" r:id="rId580" display="https://erdr.gp.gov.ua/erdr/erdr.bi.web.Listing.cls?link=t2m1c4r65&amp;key=4324057"/>
    <hyperlink ref="J74" r:id="rId581" display="https://erdr.gp.gov.ua/erdr/erdr.bi.web.Listing.cls?link=t2m1c5r65&amp;key=4324057"/>
    <hyperlink ref="K74" r:id="rId582" display="https://erdr.gp.gov.ua/erdr/erdr.bi.web.Listing.cls?link=t2m1c6r65&amp;key=4324057"/>
    <hyperlink ref="L74" r:id="rId583" display="https://erdr.gp.gov.ua/erdr/erdr.bi.web.Listing.cls?link=t2m1c7r65&amp;key=4324057"/>
    <hyperlink ref="M74" r:id="rId584" display="https://erdr.gp.gov.ua/erdr/erdr.bi.web.Listing.cls?link=t2m1c8r65&amp;key=4324057"/>
    <hyperlink ref="N74" r:id="rId585" display="https://erdr.gp.gov.ua/erdr/erdr.bi.web.Listing.cls?link=t2m1c9r65&amp;key=4324057"/>
    <hyperlink ref="F75" r:id="rId586" display="https://erdr.gp.gov.ua/erdr/erdr.bi.web.Listing.cls?link=t2m1c1r66&amp;key=4324057"/>
    <hyperlink ref="G75" r:id="rId587" display="https://erdr.gp.gov.ua/erdr/erdr.bi.web.Listing.cls?link=t2m1c2r66&amp;key=4324057"/>
    <hyperlink ref="H75" r:id="rId588" display="https://erdr.gp.gov.ua/erdr/erdr.bi.web.Listing.cls?link=t2m1c3r66&amp;key=4324057"/>
    <hyperlink ref="I75" r:id="rId589" display="https://erdr.gp.gov.ua/erdr/erdr.bi.web.Listing.cls?link=t2m1c4r66&amp;key=4324057"/>
    <hyperlink ref="J75" r:id="rId590" display="https://erdr.gp.gov.ua/erdr/erdr.bi.web.Listing.cls?link=t2m1c5r66&amp;key=4324057"/>
    <hyperlink ref="K75" r:id="rId591" display="https://erdr.gp.gov.ua/erdr/erdr.bi.web.Listing.cls?link=t2m1c6r66&amp;key=4324057"/>
    <hyperlink ref="L75" r:id="rId592" display="https://erdr.gp.gov.ua/erdr/erdr.bi.web.Listing.cls?link=t2m1c7r66&amp;key=4324057"/>
    <hyperlink ref="M75" r:id="rId593" display="https://erdr.gp.gov.ua/erdr/erdr.bi.web.Listing.cls?link=t2m1c8r66&amp;key=4324057"/>
    <hyperlink ref="N75" r:id="rId594" display="https://erdr.gp.gov.ua/erdr/erdr.bi.web.Listing.cls?link=t2m1c9r66&amp;key=4324057"/>
    <hyperlink ref="F76" r:id="rId595" display="https://erdr.gp.gov.ua/erdr/erdr.bi.web.Listing.cls?link=t2m1c1r67&amp;key=4324057"/>
    <hyperlink ref="G76" r:id="rId596" display="https://erdr.gp.gov.ua/erdr/erdr.bi.web.Listing.cls?link=t2m1c2r67&amp;key=4324057"/>
    <hyperlink ref="H76" r:id="rId597" display="https://erdr.gp.gov.ua/erdr/erdr.bi.web.Listing.cls?link=t2m1c3r67&amp;key=4324057"/>
    <hyperlink ref="I76" r:id="rId598" display="https://erdr.gp.gov.ua/erdr/erdr.bi.web.Listing.cls?link=t2m1c4r67&amp;key=4324057"/>
    <hyperlink ref="J76" r:id="rId599" display="https://erdr.gp.gov.ua/erdr/erdr.bi.web.Listing.cls?link=t2m1c5r67&amp;key=4324057"/>
    <hyperlink ref="K76" r:id="rId600" display="https://erdr.gp.gov.ua/erdr/erdr.bi.web.Listing.cls?link=t2m1c6r67&amp;key=4324057"/>
    <hyperlink ref="L76" r:id="rId601" display="https://erdr.gp.gov.ua/erdr/erdr.bi.web.Listing.cls?link=t2m1c7r67&amp;key=4324057"/>
    <hyperlink ref="M76" r:id="rId602" display="https://erdr.gp.gov.ua/erdr/erdr.bi.web.Listing.cls?link=t2m1c8r67&amp;key=4324057"/>
    <hyperlink ref="N76" r:id="rId603" display="https://erdr.gp.gov.ua/erdr/erdr.bi.web.Listing.cls?link=t2m1c9r67&amp;key=4324057"/>
    <hyperlink ref="F77" r:id="rId604" display="https://erdr.gp.gov.ua/erdr/erdr.bi.web.Listing.cls?link=t2m1c1r68&amp;key=4324057"/>
    <hyperlink ref="G77" r:id="rId605" display="https://erdr.gp.gov.ua/erdr/erdr.bi.web.Listing.cls?link=t2m1c2r68&amp;key=4324057"/>
    <hyperlink ref="H77" r:id="rId606" display="https://erdr.gp.gov.ua/erdr/erdr.bi.web.Listing.cls?link=t2m1c3r68&amp;key=4324057"/>
    <hyperlink ref="I77" r:id="rId607" display="https://erdr.gp.gov.ua/erdr/erdr.bi.web.Listing.cls?link=t2m1c4r68&amp;key=4324057"/>
    <hyperlink ref="J77" r:id="rId608" display="https://erdr.gp.gov.ua/erdr/erdr.bi.web.Listing.cls?link=t2m1c5r68&amp;key=4324057"/>
    <hyperlink ref="K77" r:id="rId609" display="https://erdr.gp.gov.ua/erdr/erdr.bi.web.Listing.cls?link=t2m1c6r68&amp;key=4324057"/>
    <hyperlink ref="L77" r:id="rId610" display="https://erdr.gp.gov.ua/erdr/erdr.bi.web.Listing.cls?link=t2m1c7r68&amp;key=4324057"/>
    <hyperlink ref="M77" r:id="rId611" display="https://erdr.gp.gov.ua/erdr/erdr.bi.web.Listing.cls?link=t2m1c8r68&amp;key=4324057"/>
    <hyperlink ref="N77" r:id="rId612" display="https://erdr.gp.gov.ua/erdr/erdr.bi.web.Listing.cls?link=t2m1c9r68&amp;key=4324057"/>
    <hyperlink ref="F78" r:id="rId613" display="https://erdr.gp.gov.ua/erdr/erdr.bi.web.Listing.cls?link=t2m1c1r69&amp;key=4324057"/>
    <hyperlink ref="G78" r:id="rId614" display="https://erdr.gp.gov.ua/erdr/erdr.bi.web.Listing.cls?link=t2m1c2r69&amp;key=4324057"/>
    <hyperlink ref="H78" r:id="rId615" display="https://erdr.gp.gov.ua/erdr/erdr.bi.web.Listing.cls?link=t2m1c3r69&amp;key=4324057"/>
    <hyperlink ref="I78" r:id="rId616" display="https://erdr.gp.gov.ua/erdr/erdr.bi.web.Listing.cls?link=t2m1c4r69&amp;key=4324057"/>
    <hyperlink ref="J78" r:id="rId617" display="https://erdr.gp.gov.ua/erdr/erdr.bi.web.Listing.cls?link=t2m1c5r69&amp;key=4324057"/>
    <hyperlink ref="K78" r:id="rId618" display="https://erdr.gp.gov.ua/erdr/erdr.bi.web.Listing.cls?link=t2m1c6r69&amp;key=4324057"/>
    <hyperlink ref="L78" r:id="rId619" display="https://erdr.gp.gov.ua/erdr/erdr.bi.web.Listing.cls?link=t2m1c7r69&amp;key=4324057"/>
    <hyperlink ref="M78" r:id="rId620" display="https://erdr.gp.gov.ua/erdr/erdr.bi.web.Listing.cls?link=t2m1c8r69&amp;key=4324057"/>
    <hyperlink ref="N78" r:id="rId621" display="https://erdr.gp.gov.ua/erdr/erdr.bi.web.Listing.cls?link=t2m1c9r69&amp;key=4324057"/>
    <hyperlink ref="F79" r:id="rId622" display="https://erdr.gp.gov.ua/erdr/erdr.bi.web.Listing.cls?link=t2m1c1r70&amp;key=4324057"/>
    <hyperlink ref="G79" r:id="rId623" display="https://erdr.gp.gov.ua/erdr/erdr.bi.web.Listing.cls?link=t2m1c2r70&amp;key=4324057"/>
    <hyperlink ref="H79" r:id="rId624" display="https://erdr.gp.gov.ua/erdr/erdr.bi.web.Listing.cls?link=t2m1c3r70&amp;key=4324057"/>
    <hyperlink ref="I79" r:id="rId625" display="https://erdr.gp.gov.ua/erdr/erdr.bi.web.Listing.cls?link=t2m1c4r70&amp;key=4324057"/>
    <hyperlink ref="J79" r:id="rId626" display="https://erdr.gp.gov.ua/erdr/erdr.bi.web.Listing.cls?link=t2m1c5r70&amp;key=4324057"/>
    <hyperlink ref="K79" r:id="rId627" display="https://erdr.gp.gov.ua/erdr/erdr.bi.web.Listing.cls?link=t2m1c6r70&amp;key=4324057"/>
    <hyperlink ref="L79" r:id="rId628" display="https://erdr.gp.gov.ua/erdr/erdr.bi.web.Listing.cls?link=t2m1c7r70&amp;key=4324057"/>
    <hyperlink ref="M79" r:id="rId629" display="https://erdr.gp.gov.ua/erdr/erdr.bi.web.Listing.cls?link=t2m1c8r70&amp;key=4324057"/>
    <hyperlink ref="N79" r:id="rId630" display="https://erdr.gp.gov.ua/erdr/erdr.bi.web.Listing.cls?link=t2m1c9r70&amp;key=4324057"/>
    <hyperlink ref="F80" r:id="rId631" display="https://erdr.gp.gov.ua/erdr/erdr.bi.web.Listing.cls?link=t2m1c1r71&amp;key=4324057"/>
    <hyperlink ref="G80" r:id="rId632" display="https://erdr.gp.gov.ua/erdr/erdr.bi.web.Listing.cls?link=t2m1c2r71&amp;key=4324057"/>
    <hyperlink ref="H80" r:id="rId633" display="https://erdr.gp.gov.ua/erdr/erdr.bi.web.Listing.cls?link=t2m1c3r71&amp;key=4324057"/>
    <hyperlink ref="I80" r:id="rId634" display="https://erdr.gp.gov.ua/erdr/erdr.bi.web.Listing.cls?link=t2m1c4r71&amp;key=4324057"/>
    <hyperlink ref="J80" r:id="rId635" display="https://erdr.gp.gov.ua/erdr/erdr.bi.web.Listing.cls?link=t2m1c5r71&amp;key=4324057"/>
    <hyperlink ref="K80" r:id="rId636" display="https://erdr.gp.gov.ua/erdr/erdr.bi.web.Listing.cls?link=t2m1c6r71&amp;key=4324057"/>
    <hyperlink ref="L80" r:id="rId637" display="https://erdr.gp.gov.ua/erdr/erdr.bi.web.Listing.cls?link=t2m1c7r71&amp;key=4324057"/>
    <hyperlink ref="M80" r:id="rId638" display="https://erdr.gp.gov.ua/erdr/erdr.bi.web.Listing.cls?link=t2m1c8r71&amp;key=4324057"/>
    <hyperlink ref="N80" r:id="rId639" display="https://erdr.gp.gov.ua/erdr/erdr.bi.web.Listing.cls?link=t2m1c9r71&amp;key=4324057"/>
    <hyperlink ref="F81" r:id="rId640" display="https://erdr.gp.gov.ua/erdr/erdr.bi.web.Listing.cls?link=t2m1c1r72&amp;key=4324057"/>
    <hyperlink ref="G81" r:id="rId641" display="https://erdr.gp.gov.ua/erdr/erdr.bi.web.Listing.cls?link=t2m1c2r72&amp;key=4324057"/>
    <hyperlink ref="H81" r:id="rId642" display="https://erdr.gp.gov.ua/erdr/erdr.bi.web.Listing.cls?link=t2m1c3r72&amp;key=4324057"/>
    <hyperlink ref="I81" r:id="rId643" display="https://erdr.gp.gov.ua/erdr/erdr.bi.web.Listing.cls?link=t2m1c4r72&amp;key=4324057"/>
    <hyperlink ref="J81" r:id="rId644" display="https://erdr.gp.gov.ua/erdr/erdr.bi.web.Listing.cls?link=t2m1c5r72&amp;key=4324057"/>
    <hyperlink ref="K81" r:id="rId645" display="https://erdr.gp.gov.ua/erdr/erdr.bi.web.Listing.cls?link=t2m1c6r72&amp;key=4324057"/>
    <hyperlink ref="L81" r:id="rId646" display="https://erdr.gp.gov.ua/erdr/erdr.bi.web.Listing.cls?link=t2m1c7r72&amp;key=4324057"/>
    <hyperlink ref="M81" r:id="rId647" display="https://erdr.gp.gov.ua/erdr/erdr.bi.web.Listing.cls?link=t2m1c8r72&amp;key=4324057"/>
    <hyperlink ref="N81" r:id="rId648" display="https://erdr.gp.gov.ua/erdr/erdr.bi.web.Listing.cls?link=t2m1c9r72&amp;key=4324057"/>
    <hyperlink ref="F82" r:id="rId649" display="https://erdr.gp.gov.ua/erdr/erdr.bi.web.Listing.cls?link=t2m1c1r73&amp;key=4324057"/>
    <hyperlink ref="G82" r:id="rId650" display="https://erdr.gp.gov.ua/erdr/erdr.bi.web.Listing.cls?link=t2m1c2r73&amp;key=4324057"/>
    <hyperlink ref="H82" r:id="rId651" display="https://erdr.gp.gov.ua/erdr/erdr.bi.web.Listing.cls?link=t2m1c3r73&amp;key=4324057"/>
    <hyperlink ref="I82" r:id="rId652" display="https://erdr.gp.gov.ua/erdr/erdr.bi.web.Listing.cls?link=t2m1c4r73&amp;key=4324057"/>
    <hyperlink ref="J82" r:id="rId653" display="https://erdr.gp.gov.ua/erdr/erdr.bi.web.Listing.cls?link=t2m1c5r73&amp;key=4324057"/>
    <hyperlink ref="K82" r:id="rId654" display="https://erdr.gp.gov.ua/erdr/erdr.bi.web.Listing.cls?link=t2m1c6r73&amp;key=4324057"/>
    <hyperlink ref="L82" r:id="rId655" display="https://erdr.gp.gov.ua/erdr/erdr.bi.web.Listing.cls?link=t2m1c7r73&amp;key=4324057"/>
    <hyperlink ref="M82" r:id="rId656" display="https://erdr.gp.gov.ua/erdr/erdr.bi.web.Listing.cls?link=t2m1c8r73&amp;key=4324057"/>
    <hyperlink ref="N82" r:id="rId657" display="https://erdr.gp.gov.ua/erdr/erdr.bi.web.Listing.cls?link=t2m1c9r73&amp;key=4324057"/>
    <hyperlink ref="F83" r:id="rId658" display="https://erdr.gp.gov.ua/erdr/erdr.bi.web.Listing.cls?link=t2m1c1r74&amp;key=4324057"/>
    <hyperlink ref="G83" r:id="rId659" display="https://erdr.gp.gov.ua/erdr/erdr.bi.web.Listing.cls?link=t2m1c2r74&amp;key=4324057"/>
    <hyperlink ref="H83" r:id="rId660" display="https://erdr.gp.gov.ua/erdr/erdr.bi.web.Listing.cls?link=t2m1c3r74&amp;key=4324057"/>
    <hyperlink ref="I83" r:id="rId661" display="https://erdr.gp.gov.ua/erdr/erdr.bi.web.Listing.cls?link=t2m1c4r74&amp;key=4324057"/>
    <hyperlink ref="J83" r:id="rId662" display="https://erdr.gp.gov.ua/erdr/erdr.bi.web.Listing.cls?link=t2m1c5r74&amp;key=4324057"/>
    <hyperlink ref="K83" r:id="rId663" display="https://erdr.gp.gov.ua/erdr/erdr.bi.web.Listing.cls?link=t2m1c6r74&amp;key=4324057"/>
    <hyperlink ref="L83" r:id="rId664" display="https://erdr.gp.gov.ua/erdr/erdr.bi.web.Listing.cls?link=t2m1c7r74&amp;key=4324057"/>
    <hyperlink ref="M83" r:id="rId665" display="https://erdr.gp.gov.ua/erdr/erdr.bi.web.Listing.cls?link=t2m1c8r74&amp;key=4324057"/>
    <hyperlink ref="N83" r:id="rId666" display="https://erdr.gp.gov.ua/erdr/erdr.bi.web.Listing.cls?link=t2m1c9r74&amp;key=4324057"/>
    <hyperlink ref="F84" r:id="rId667" display="https://erdr.gp.gov.ua/erdr/erdr.bi.web.Listing.cls?link=t2m1c1r75&amp;key=4324057"/>
    <hyperlink ref="G84" r:id="rId668" display="https://erdr.gp.gov.ua/erdr/erdr.bi.web.Listing.cls?link=t2m1c2r75&amp;key=4324057"/>
    <hyperlink ref="H84" r:id="rId669" display="https://erdr.gp.gov.ua/erdr/erdr.bi.web.Listing.cls?link=t2m1c3r75&amp;key=4324057"/>
    <hyperlink ref="I84" r:id="rId670" display="https://erdr.gp.gov.ua/erdr/erdr.bi.web.Listing.cls?link=t2m1c4r75&amp;key=4324057"/>
    <hyperlink ref="J84" r:id="rId671" display="https://erdr.gp.gov.ua/erdr/erdr.bi.web.Listing.cls?link=t2m1c5r75&amp;key=4324057"/>
    <hyperlink ref="K84" r:id="rId672" display="https://erdr.gp.gov.ua/erdr/erdr.bi.web.Listing.cls?link=t2m1c6r75&amp;key=4324057"/>
    <hyperlink ref="L84" r:id="rId673" display="https://erdr.gp.gov.ua/erdr/erdr.bi.web.Listing.cls?link=t2m1c7r75&amp;key=4324057"/>
    <hyperlink ref="M84" r:id="rId674" display="https://erdr.gp.gov.ua/erdr/erdr.bi.web.Listing.cls?link=t2m1c8r75&amp;key=4324057"/>
    <hyperlink ref="N84" r:id="rId675" display="https://erdr.gp.gov.ua/erdr/erdr.bi.web.Listing.cls?link=t2m1c9r75&amp;key=4324057"/>
    <hyperlink ref="F85" r:id="rId676" display="https://erdr.gp.gov.ua/erdr/erdr.bi.web.Listing.cls?link=t2m1c1r76&amp;key=4324057"/>
    <hyperlink ref="G85" r:id="rId677" display="https://erdr.gp.gov.ua/erdr/erdr.bi.web.Listing.cls?link=t2m1c2r76&amp;key=4324057"/>
    <hyperlink ref="H85" r:id="rId678" display="https://erdr.gp.gov.ua/erdr/erdr.bi.web.Listing.cls?link=t2m1c3r76&amp;key=4324057"/>
    <hyperlink ref="I85" r:id="rId679" display="https://erdr.gp.gov.ua/erdr/erdr.bi.web.Listing.cls?link=t2m1c4r76&amp;key=4324057"/>
    <hyperlink ref="J85" r:id="rId680" display="https://erdr.gp.gov.ua/erdr/erdr.bi.web.Listing.cls?link=t2m1c5r76&amp;key=4324057"/>
    <hyperlink ref="K85" r:id="rId681" display="https://erdr.gp.gov.ua/erdr/erdr.bi.web.Listing.cls?link=t2m1c6r76&amp;key=4324057"/>
    <hyperlink ref="L85" r:id="rId682" display="https://erdr.gp.gov.ua/erdr/erdr.bi.web.Listing.cls?link=t2m1c7r76&amp;key=4324057"/>
    <hyperlink ref="M85" r:id="rId683" display="https://erdr.gp.gov.ua/erdr/erdr.bi.web.Listing.cls?link=t2m1c8r76&amp;key=4324057"/>
    <hyperlink ref="N85" r:id="rId684" display="https://erdr.gp.gov.ua/erdr/erdr.bi.web.Listing.cls?link=t2m1c9r76&amp;key=4324057"/>
    <hyperlink ref="F86" r:id="rId685" display="https://erdr.gp.gov.ua/erdr/erdr.bi.web.Listing.cls?link=t2m1c1r77&amp;key=4324057"/>
    <hyperlink ref="G86" r:id="rId686" display="https://erdr.gp.gov.ua/erdr/erdr.bi.web.Listing.cls?link=t2m1c2r77&amp;key=4324057"/>
    <hyperlink ref="H86" r:id="rId687" display="https://erdr.gp.gov.ua/erdr/erdr.bi.web.Listing.cls?link=t2m1c3r77&amp;key=4324057"/>
    <hyperlink ref="I86" r:id="rId688" display="https://erdr.gp.gov.ua/erdr/erdr.bi.web.Listing.cls?link=t2m1c4r77&amp;key=4324057"/>
    <hyperlink ref="J86" r:id="rId689" display="https://erdr.gp.gov.ua/erdr/erdr.bi.web.Listing.cls?link=t2m1c5r77&amp;key=4324057"/>
    <hyperlink ref="K86" r:id="rId690" display="https://erdr.gp.gov.ua/erdr/erdr.bi.web.Listing.cls?link=t2m1c6r77&amp;key=4324057"/>
    <hyperlink ref="L86" r:id="rId691" display="https://erdr.gp.gov.ua/erdr/erdr.bi.web.Listing.cls?link=t2m1c7r77&amp;key=4324057"/>
    <hyperlink ref="M86" r:id="rId692" display="https://erdr.gp.gov.ua/erdr/erdr.bi.web.Listing.cls?link=t2m1c8r77&amp;key=4324057"/>
    <hyperlink ref="N86" r:id="rId693" display="https://erdr.gp.gov.ua/erdr/erdr.bi.web.Listing.cls?link=t2m1c9r77&amp;key=4324057"/>
    <hyperlink ref="F87" r:id="rId694" display="https://erdr.gp.gov.ua/erdr/erdr.bi.web.Listing.cls?link=t2m1c1r78&amp;key=4324057"/>
    <hyperlink ref="G87" r:id="rId695" display="https://erdr.gp.gov.ua/erdr/erdr.bi.web.Listing.cls?link=t2m1c2r78&amp;key=4324057"/>
    <hyperlink ref="H87" r:id="rId696" display="https://erdr.gp.gov.ua/erdr/erdr.bi.web.Listing.cls?link=t2m1c3r78&amp;key=4324057"/>
    <hyperlink ref="I87" r:id="rId697" display="https://erdr.gp.gov.ua/erdr/erdr.bi.web.Listing.cls?link=t2m1c4r78&amp;key=4324057"/>
    <hyperlink ref="J87" r:id="rId698" display="https://erdr.gp.gov.ua/erdr/erdr.bi.web.Listing.cls?link=t2m1c5r78&amp;key=4324057"/>
    <hyperlink ref="K87" r:id="rId699" display="https://erdr.gp.gov.ua/erdr/erdr.bi.web.Listing.cls?link=t2m1c6r78&amp;key=4324057"/>
    <hyperlink ref="L87" r:id="rId700" display="https://erdr.gp.gov.ua/erdr/erdr.bi.web.Listing.cls?link=t2m1c7r78&amp;key=4324057"/>
    <hyperlink ref="M87" r:id="rId701" display="https://erdr.gp.gov.ua/erdr/erdr.bi.web.Listing.cls?link=t2m1c8r78&amp;key=4324057"/>
    <hyperlink ref="N87" r:id="rId702" display="https://erdr.gp.gov.ua/erdr/erdr.bi.web.Listing.cls?link=t2m1c9r78&amp;key=4324057"/>
    <hyperlink ref="F88" r:id="rId703" display="https://erdr.gp.gov.ua/erdr/erdr.bi.web.Listing.cls?link=t2m1c1r79&amp;key=4324057"/>
    <hyperlink ref="G88" r:id="rId704" display="https://erdr.gp.gov.ua/erdr/erdr.bi.web.Listing.cls?link=t2m1c2r79&amp;key=4324057"/>
    <hyperlink ref="H88" r:id="rId705" display="https://erdr.gp.gov.ua/erdr/erdr.bi.web.Listing.cls?link=t2m1c3r79&amp;key=4324057"/>
    <hyperlink ref="I88" r:id="rId706" display="https://erdr.gp.gov.ua/erdr/erdr.bi.web.Listing.cls?link=t2m1c4r79&amp;key=4324057"/>
    <hyperlink ref="J88" r:id="rId707" display="https://erdr.gp.gov.ua/erdr/erdr.bi.web.Listing.cls?link=t2m1c5r79&amp;key=4324057"/>
    <hyperlink ref="K88" r:id="rId708" display="https://erdr.gp.gov.ua/erdr/erdr.bi.web.Listing.cls?link=t2m1c6r79&amp;key=4324057"/>
    <hyperlink ref="L88" r:id="rId709" display="https://erdr.gp.gov.ua/erdr/erdr.bi.web.Listing.cls?link=t2m1c7r79&amp;key=4324057"/>
    <hyperlink ref="M88" r:id="rId710" display="https://erdr.gp.gov.ua/erdr/erdr.bi.web.Listing.cls?link=t2m1c8r79&amp;key=4324057"/>
    <hyperlink ref="N88" r:id="rId711" display="https://erdr.gp.gov.ua/erdr/erdr.bi.web.Listing.cls?link=t2m1c9r79&amp;key=4324057"/>
    <hyperlink ref="F89" r:id="rId712" display="https://erdr.gp.gov.ua/erdr/erdr.bi.web.Listing.cls?link=t2m1c1r80&amp;key=4324057"/>
    <hyperlink ref="G89" r:id="rId713" display="https://erdr.gp.gov.ua/erdr/erdr.bi.web.Listing.cls?link=t2m1c2r80&amp;key=4324057"/>
    <hyperlink ref="H89" r:id="rId714" display="https://erdr.gp.gov.ua/erdr/erdr.bi.web.Listing.cls?link=t2m1c3r80&amp;key=4324057"/>
    <hyperlink ref="I89" r:id="rId715" display="https://erdr.gp.gov.ua/erdr/erdr.bi.web.Listing.cls?link=t2m1c4r80&amp;key=4324057"/>
    <hyperlink ref="J89" r:id="rId716" display="https://erdr.gp.gov.ua/erdr/erdr.bi.web.Listing.cls?link=t2m1c5r80&amp;key=4324057"/>
    <hyperlink ref="K89" r:id="rId717" display="https://erdr.gp.gov.ua/erdr/erdr.bi.web.Listing.cls?link=t2m1c6r80&amp;key=4324057"/>
    <hyperlink ref="L89" r:id="rId718" display="https://erdr.gp.gov.ua/erdr/erdr.bi.web.Listing.cls?link=t2m1c7r80&amp;key=4324057"/>
    <hyperlink ref="M89" r:id="rId719" display="https://erdr.gp.gov.ua/erdr/erdr.bi.web.Listing.cls?link=t2m1c8r80&amp;key=4324057"/>
    <hyperlink ref="N89" r:id="rId720" display="https://erdr.gp.gov.ua/erdr/erdr.bi.web.Listing.cls?link=t2m1c9r80&amp;key=4324057"/>
    <hyperlink ref="F90" r:id="rId721" display="https://erdr.gp.gov.ua/erdr/erdr.bi.web.Listing.cls?link=t2m1c1r81&amp;key=4324057"/>
    <hyperlink ref="G90" r:id="rId722" display="https://erdr.gp.gov.ua/erdr/erdr.bi.web.Listing.cls?link=t2m1c2r81&amp;key=4324057"/>
    <hyperlink ref="H90" r:id="rId723" display="https://erdr.gp.gov.ua/erdr/erdr.bi.web.Listing.cls?link=t2m1c3r81&amp;key=4324057"/>
    <hyperlink ref="I90" r:id="rId724" display="https://erdr.gp.gov.ua/erdr/erdr.bi.web.Listing.cls?link=t2m1c4r81&amp;key=4324057"/>
    <hyperlink ref="J90" r:id="rId725" display="https://erdr.gp.gov.ua/erdr/erdr.bi.web.Listing.cls?link=t2m1c5r81&amp;key=4324057"/>
    <hyperlink ref="K90" r:id="rId726" display="https://erdr.gp.gov.ua/erdr/erdr.bi.web.Listing.cls?link=t2m1c6r81&amp;key=4324057"/>
    <hyperlink ref="L90" r:id="rId727" display="https://erdr.gp.gov.ua/erdr/erdr.bi.web.Listing.cls?link=t2m1c7r81&amp;key=4324057"/>
    <hyperlink ref="M90" r:id="rId728" display="https://erdr.gp.gov.ua/erdr/erdr.bi.web.Listing.cls?link=t2m1c8r81&amp;key=4324057"/>
    <hyperlink ref="N90" r:id="rId729" display="https://erdr.gp.gov.ua/erdr/erdr.bi.web.Listing.cls?link=t2m1c9r81&amp;key=4324057"/>
    <hyperlink ref="F91" r:id="rId730" display="https://erdr.gp.gov.ua/erdr/erdr.bi.web.Listing.cls?link=t2m1c1r82&amp;key=4324057"/>
    <hyperlink ref="G91" r:id="rId731" display="https://erdr.gp.gov.ua/erdr/erdr.bi.web.Listing.cls?link=t2m1c2r82&amp;key=4324057"/>
    <hyperlink ref="H91" r:id="rId732" display="https://erdr.gp.gov.ua/erdr/erdr.bi.web.Listing.cls?link=t2m1c3r82&amp;key=4324057"/>
    <hyperlink ref="I91" r:id="rId733" display="https://erdr.gp.gov.ua/erdr/erdr.bi.web.Listing.cls?link=t2m1c4r82&amp;key=4324057"/>
    <hyperlink ref="J91" r:id="rId734" display="https://erdr.gp.gov.ua/erdr/erdr.bi.web.Listing.cls?link=t2m1c5r82&amp;key=4324057"/>
    <hyperlink ref="K91" r:id="rId735" display="https://erdr.gp.gov.ua/erdr/erdr.bi.web.Listing.cls?link=t2m1c6r82&amp;key=4324057"/>
    <hyperlink ref="L91" r:id="rId736" display="https://erdr.gp.gov.ua/erdr/erdr.bi.web.Listing.cls?link=t2m1c7r82&amp;key=4324057"/>
    <hyperlink ref="M91" r:id="rId737" display="https://erdr.gp.gov.ua/erdr/erdr.bi.web.Listing.cls?link=t2m1c8r82&amp;key=4324057"/>
    <hyperlink ref="N91" r:id="rId738" display="https://erdr.gp.gov.ua/erdr/erdr.bi.web.Listing.cls?link=t2m1c9r82&amp;key=4324057"/>
    <hyperlink ref="F92" r:id="rId739" display="https://erdr.gp.gov.ua/erdr/erdr.bi.web.Listing.cls?link=t2m1c1r83&amp;key=4324057"/>
    <hyperlink ref="G92" r:id="rId740" display="https://erdr.gp.gov.ua/erdr/erdr.bi.web.Listing.cls?link=t2m1c2r83&amp;key=4324057"/>
    <hyperlink ref="H92" r:id="rId741" display="https://erdr.gp.gov.ua/erdr/erdr.bi.web.Listing.cls?link=t2m1c3r83&amp;key=4324057"/>
    <hyperlink ref="I92" r:id="rId742" display="https://erdr.gp.gov.ua/erdr/erdr.bi.web.Listing.cls?link=t2m1c4r83&amp;key=4324057"/>
    <hyperlink ref="J92" r:id="rId743" display="https://erdr.gp.gov.ua/erdr/erdr.bi.web.Listing.cls?link=t2m1c5r83&amp;key=4324057"/>
    <hyperlink ref="K92" r:id="rId744" display="https://erdr.gp.gov.ua/erdr/erdr.bi.web.Listing.cls?link=t2m1c6r83&amp;key=4324057"/>
    <hyperlink ref="L92" r:id="rId745" display="https://erdr.gp.gov.ua/erdr/erdr.bi.web.Listing.cls?link=t2m1c7r83&amp;key=4324057"/>
    <hyperlink ref="M92" r:id="rId746" display="https://erdr.gp.gov.ua/erdr/erdr.bi.web.Listing.cls?link=t2m1c8r83&amp;key=4324057"/>
    <hyperlink ref="N92" r:id="rId747" display="https://erdr.gp.gov.ua/erdr/erdr.bi.web.Listing.cls?link=t2m1c9r83&amp;key=4324057"/>
    <hyperlink ref="F93" r:id="rId748" display="https://erdr.gp.gov.ua/erdr/erdr.bi.web.Listing.cls?link=t2m1c1r84&amp;key=4324057"/>
    <hyperlink ref="G93" r:id="rId749" display="https://erdr.gp.gov.ua/erdr/erdr.bi.web.Listing.cls?link=t2m1c2r84&amp;key=4324057"/>
    <hyperlink ref="H93" r:id="rId750" display="https://erdr.gp.gov.ua/erdr/erdr.bi.web.Listing.cls?link=t2m1c3r84&amp;key=4324057"/>
    <hyperlink ref="I93" r:id="rId751" display="https://erdr.gp.gov.ua/erdr/erdr.bi.web.Listing.cls?link=t2m1c4r84&amp;key=4324057"/>
    <hyperlink ref="J93" r:id="rId752" display="https://erdr.gp.gov.ua/erdr/erdr.bi.web.Listing.cls?link=t2m1c5r84&amp;key=4324057"/>
    <hyperlink ref="K93" r:id="rId753" display="https://erdr.gp.gov.ua/erdr/erdr.bi.web.Listing.cls?link=t2m1c6r84&amp;key=4324057"/>
    <hyperlink ref="L93" r:id="rId754" display="https://erdr.gp.gov.ua/erdr/erdr.bi.web.Listing.cls?link=t2m1c7r84&amp;key=4324057"/>
    <hyperlink ref="M93" r:id="rId755" display="https://erdr.gp.gov.ua/erdr/erdr.bi.web.Listing.cls?link=t2m1c8r84&amp;key=4324057"/>
    <hyperlink ref="N93" r:id="rId756" display="https://erdr.gp.gov.ua/erdr/erdr.bi.web.Listing.cls?link=t2m1c9r84&amp;key=4324057"/>
    <hyperlink ref="F94" r:id="rId757" display="https://erdr.gp.gov.ua/erdr/erdr.bi.web.Listing.cls?link=t2m1c1r85&amp;key=4324057"/>
    <hyperlink ref="G94" r:id="rId758" display="https://erdr.gp.gov.ua/erdr/erdr.bi.web.Listing.cls?link=t2m1c2r85&amp;key=4324057"/>
    <hyperlink ref="H94" r:id="rId759" display="https://erdr.gp.gov.ua/erdr/erdr.bi.web.Listing.cls?link=t2m1c3r85&amp;key=4324057"/>
    <hyperlink ref="I94" r:id="rId760" display="https://erdr.gp.gov.ua/erdr/erdr.bi.web.Listing.cls?link=t2m1c4r85&amp;key=4324057"/>
    <hyperlink ref="J94" r:id="rId761" display="https://erdr.gp.gov.ua/erdr/erdr.bi.web.Listing.cls?link=t2m1c5r85&amp;key=4324057"/>
    <hyperlink ref="K94" r:id="rId762" display="https://erdr.gp.gov.ua/erdr/erdr.bi.web.Listing.cls?link=t2m1c6r85&amp;key=4324057"/>
    <hyperlink ref="L94" r:id="rId763" display="https://erdr.gp.gov.ua/erdr/erdr.bi.web.Listing.cls?link=t2m1c7r85&amp;key=4324057"/>
    <hyperlink ref="M94" r:id="rId764" display="https://erdr.gp.gov.ua/erdr/erdr.bi.web.Listing.cls?link=t2m1c8r85&amp;key=4324057"/>
    <hyperlink ref="N94" r:id="rId765" display="https://erdr.gp.gov.ua/erdr/erdr.bi.web.Listing.cls?link=t2m1c9r85&amp;key=4324057"/>
    <hyperlink ref="F95" r:id="rId766" display="https://erdr.gp.gov.ua/erdr/erdr.bi.web.Listing.cls?link=t2m1c1r86&amp;key=4324057"/>
    <hyperlink ref="G95" r:id="rId767" display="https://erdr.gp.gov.ua/erdr/erdr.bi.web.Listing.cls?link=t2m1c2r86&amp;key=4324057"/>
    <hyperlink ref="H95" r:id="rId768" display="https://erdr.gp.gov.ua/erdr/erdr.bi.web.Listing.cls?link=t2m1c3r86&amp;key=4324057"/>
    <hyperlink ref="I95" r:id="rId769" display="https://erdr.gp.gov.ua/erdr/erdr.bi.web.Listing.cls?link=t2m1c4r86&amp;key=4324057"/>
    <hyperlink ref="J95" r:id="rId770" display="https://erdr.gp.gov.ua/erdr/erdr.bi.web.Listing.cls?link=t2m1c5r86&amp;key=4324057"/>
    <hyperlink ref="K95" r:id="rId771" display="https://erdr.gp.gov.ua/erdr/erdr.bi.web.Listing.cls?link=t2m1c6r86&amp;key=4324057"/>
    <hyperlink ref="L95" r:id="rId772" display="https://erdr.gp.gov.ua/erdr/erdr.bi.web.Listing.cls?link=t2m1c7r86&amp;key=4324057"/>
    <hyperlink ref="M95" r:id="rId773" display="https://erdr.gp.gov.ua/erdr/erdr.bi.web.Listing.cls?link=t2m1c8r86&amp;key=4324057"/>
    <hyperlink ref="N95" r:id="rId774" display="https://erdr.gp.gov.ua/erdr/erdr.bi.web.Listing.cls?link=t2m1c9r86&amp;key=4324057"/>
    <hyperlink ref="F96" r:id="rId775" display="https://erdr.gp.gov.ua/erdr/erdr.bi.web.Listing.cls?link=t2m1c1r87&amp;key=4324057"/>
    <hyperlink ref="G96" r:id="rId776" display="https://erdr.gp.gov.ua/erdr/erdr.bi.web.Listing.cls?link=t2m1c2r87&amp;key=4324057"/>
    <hyperlink ref="H96" r:id="rId777" display="https://erdr.gp.gov.ua/erdr/erdr.bi.web.Listing.cls?link=t2m1c3r87&amp;key=4324057"/>
    <hyperlink ref="I96" r:id="rId778" display="https://erdr.gp.gov.ua/erdr/erdr.bi.web.Listing.cls?link=t2m1c4r87&amp;key=4324057"/>
    <hyperlink ref="J96" r:id="rId779" display="https://erdr.gp.gov.ua/erdr/erdr.bi.web.Listing.cls?link=t2m1c5r87&amp;key=4324057"/>
    <hyperlink ref="K96" r:id="rId780" display="https://erdr.gp.gov.ua/erdr/erdr.bi.web.Listing.cls?link=t2m1c6r87&amp;key=4324057"/>
    <hyperlink ref="L96" r:id="rId781" display="https://erdr.gp.gov.ua/erdr/erdr.bi.web.Listing.cls?link=t2m1c7r87&amp;key=4324057"/>
    <hyperlink ref="M96" r:id="rId782" display="https://erdr.gp.gov.ua/erdr/erdr.bi.web.Listing.cls?link=t2m1c8r87&amp;key=4324057"/>
    <hyperlink ref="N96" r:id="rId783" display="https://erdr.gp.gov.ua/erdr/erdr.bi.web.Listing.cls?link=t2m1c9r87&amp;key=4324057"/>
    <hyperlink ref="F97" r:id="rId784" display="https://erdr.gp.gov.ua/erdr/erdr.bi.web.Listing.cls?link=t2m1c1r88&amp;key=4324057"/>
    <hyperlink ref="G97" r:id="rId785" display="https://erdr.gp.gov.ua/erdr/erdr.bi.web.Listing.cls?link=t2m1c2r88&amp;key=4324057"/>
    <hyperlink ref="H97" r:id="rId786" display="https://erdr.gp.gov.ua/erdr/erdr.bi.web.Listing.cls?link=t2m1c3r88&amp;key=4324057"/>
    <hyperlink ref="I97" r:id="rId787" display="https://erdr.gp.gov.ua/erdr/erdr.bi.web.Listing.cls?link=t2m1c4r88&amp;key=4324057"/>
    <hyperlink ref="J97" r:id="rId788" display="https://erdr.gp.gov.ua/erdr/erdr.bi.web.Listing.cls?link=t2m1c5r88&amp;key=4324057"/>
    <hyperlink ref="K97" r:id="rId789" display="https://erdr.gp.gov.ua/erdr/erdr.bi.web.Listing.cls?link=t2m1c6r88&amp;key=4324057"/>
    <hyperlink ref="L97" r:id="rId790" display="https://erdr.gp.gov.ua/erdr/erdr.bi.web.Listing.cls?link=t2m1c7r88&amp;key=4324057"/>
    <hyperlink ref="M97" r:id="rId791" display="https://erdr.gp.gov.ua/erdr/erdr.bi.web.Listing.cls?link=t2m1c8r88&amp;key=4324057"/>
    <hyperlink ref="N97" r:id="rId792" display="https://erdr.gp.gov.ua/erdr/erdr.bi.web.Listing.cls?link=t2m1c9r88&amp;key=4324057"/>
    <hyperlink ref="F98" r:id="rId793" display="https://erdr.gp.gov.ua/erdr/erdr.bi.web.Listing.cls?link=t2m1c1r89&amp;key=4324057"/>
    <hyperlink ref="G98" r:id="rId794" display="https://erdr.gp.gov.ua/erdr/erdr.bi.web.Listing.cls?link=t2m1c2r89&amp;key=4324057"/>
    <hyperlink ref="H98" r:id="rId795" display="https://erdr.gp.gov.ua/erdr/erdr.bi.web.Listing.cls?link=t2m1c3r89&amp;key=4324057"/>
    <hyperlink ref="I98" r:id="rId796" display="https://erdr.gp.gov.ua/erdr/erdr.bi.web.Listing.cls?link=t2m1c4r89&amp;key=4324057"/>
    <hyperlink ref="J98" r:id="rId797" display="https://erdr.gp.gov.ua/erdr/erdr.bi.web.Listing.cls?link=t2m1c5r89&amp;key=4324057"/>
    <hyperlink ref="K98" r:id="rId798" display="https://erdr.gp.gov.ua/erdr/erdr.bi.web.Listing.cls?link=t2m1c6r89&amp;key=4324057"/>
    <hyperlink ref="L98" r:id="rId799" display="https://erdr.gp.gov.ua/erdr/erdr.bi.web.Listing.cls?link=t2m1c7r89&amp;key=4324057"/>
    <hyperlink ref="M98" r:id="rId800" display="https://erdr.gp.gov.ua/erdr/erdr.bi.web.Listing.cls?link=t2m1c8r89&amp;key=4324057"/>
    <hyperlink ref="N98" r:id="rId801" display="https://erdr.gp.gov.ua/erdr/erdr.bi.web.Listing.cls?link=t2m1c9r89&amp;key=4324057"/>
  </hyperlinks>
  <printOptions horizontalCentered="1"/>
  <pageMargins left="0.51181102362204722" right="0.31496062992125984" top="0.70866141732283472" bottom="0.31496062992125984" header="0.39370078740157483" footer="0.39370078740157483"/>
  <pageSetup paperSize="9" scale="43" fitToHeight="0" orientation="landscape" horizontalDpi="4294967295" verticalDpi="4294967295" r:id="rId802"/>
  <rowBreaks count="2" manualBreakCount="2">
    <brk id="55" max="14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86"/>
  <sheetViews>
    <sheetView view="pageBreakPreview" zoomScale="61" zoomScaleNormal="100" zoomScaleSheetLayoutView="61" workbookViewId="0">
      <selection activeCell="I26" sqref="I26"/>
    </sheetView>
  </sheetViews>
  <sheetFormatPr defaultColWidth="9.33203125" defaultRowHeight="12.75" x14ac:dyDescent="0.2"/>
  <cols>
    <col min="1" max="2" width="5.83203125" customWidth="1"/>
    <col min="3" max="3" width="46.83203125" customWidth="1"/>
    <col min="4" max="4" width="4.33203125" customWidth="1"/>
    <col min="5" max="17" width="23" customWidth="1"/>
    <col min="19" max="19" width="11.1640625" customWidth="1"/>
  </cols>
  <sheetData>
    <row r="1" spans="1:19" ht="12.95" customHeight="1" x14ac:dyDescent="0.2"/>
    <row r="2" spans="1:19" ht="18.95" customHeight="1" x14ac:dyDescent="0.25">
      <c r="A2" s="47" t="s">
        <v>156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9" ht="12.95" customHeight="1" thickBot="1" x14ac:dyDescent="0.25"/>
    <row r="4" spans="1:19" ht="13.35" customHeight="1" x14ac:dyDescent="0.2">
      <c r="A4" s="271" t="s">
        <v>20</v>
      </c>
      <c r="B4" s="275"/>
      <c r="C4" s="272"/>
      <c r="D4" s="279"/>
      <c r="E4" s="285" t="s">
        <v>21</v>
      </c>
      <c r="F4" s="288" t="s">
        <v>22</v>
      </c>
      <c r="G4" s="290"/>
      <c r="H4" s="289"/>
      <c r="I4" s="285" t="s">
        <v>157</v>
      </c>
      <c r="J4" s="283" t="s">
        <v>158</v>
      </c>
      <c r="K4" s="275"/>
      <c r="L4" s="272"/>
      <c r="M4" s="283" t="s">
        <v>159</v>
      </c>
      <c r="N4" s="272"/>
      <c r="O4" s="285" t="s">
        <v>160</v>
      </c>
      <c r="P4" s="283" t="s">
        <v>27</v>
      </c>
      <c r="Q4" s="292"/>
      <c r="R4" s="296"/>
      <c r="S4" s="296"/>
    </row>
    <row r="5" spans="1:19" ht="14.25" customHeight="1" x14ac:dyDescent="0.2">
      <c r="A5" s="277"/>
      <c r="B5" s="270"/>
      <c r="C5" s="278"/>
      <c r="D5" s="281"/>
      <c r="E5" s="287"/>
      <c r="F5" s="297" t="s">
        <v>28</v>
      </c>
      <c r="G5" s="297" t="s">
        <v>29</v>
      </c>
      <c r="H5" s="297" t="s">
        <v>30</v>
      </c>
      <c r="I5" s="287"/>
      <c r="J5" s="291"/>
      <c r="K5" s="276"/>
      <c r="L5" s="274"/>
      <c r="M5" s="284"/>
      <c r="N5" s="278"/>
      <c r="O5" s="287"/>
      <c r="P5" s="284"/>
      <c r="Q5" s="294"/>
      <c r="R5" s="296"/>
      <c r="S5" s="296"/>
    </row>
    <row r="6" spans="1:19" ht="14.25" customHeight="1" x14ac:dyDescent="0.2">
      <c r="A6" s="277"/>
      <c r="B6" s="270"/>
      <c r="C6" s="278"/>
      <c r="D6" s="281"/>
      <c r="E6" s="287"/>
      <c r="F6" s="299"/>
      <c r="G6" s="299"/>
      <c r="H6" s="299"/>
      <c r="I6" s="287"/>
      <c r="J6" s="301" t="s">
        <v>161</v>
      </c>
      <c r="K6" s="301" t="s">
        <v>162</v>
      </c>
      <c r="L6" s="301" t="s">
        <v>163</v>
      </c>
      <c r="M6" s="291"/>
      <c r="N6" s="274"/>
      <c r="O6" s="287"/>
      <c r="P6" s="291"/>
      <c r="Q6" s="293"/>
      <c r="R6" s="296"/>
      <c r="S6" s="296"/>
    </row>
    <row r="7" spans="1:19" ht="54.75" customHeight="1" x14ac:dyDescent="0.2">
      <c r="A7" s="273"/>
      <c r="B7" s="276"/>
      <c r="C7" s="274"/>
      <c r="D7" s="280"/>
      <c r="E7" s="286"/>
      <c r="F7" s="298"/>
      <c r="G7" s="298"/>
      <c r="H7" s="298"/>
      <c r="I7" s="286"/>
      <c r="J7" s="286"/>
      <c r="K7" s="286"/>
      <c r="L7" s="286"/>
      <c r="M7" s="302" t="s">
        <v>42</v>
      </c>
      <c r="N7" s="300" t="s">
        <v>43</v>
      </c>
      <c r="O7" s="286"/>
      <c r="P7" s="300" t="s">
        <v>44</v>
      </c>
      <c r="Q7" s="303" t="s">
        <v>45</v>
      </c>
      <c r="R7" s="183"/>
      <c r="S7" s="295"/>
    </row>
    <row r="8" spans="1:19" s="304" customFormat="1" ht="13.35" customHeight="1" x14ac:dyDescent="0.2">
      <c r="A8" s="305" t="s">
        <v>46</v>
      </c>
      <c r="B8" s="307"/>
      <c r="C8" s="306"/>
      <c r="D8" s="302" t="s">
        <v>47</v>
      </c>
      <c r="E8" s="302">
        <v>1</v>
      </c>
      <c r="F8" s="302">
        <v>2</v>
      </c>
      <c r="G8" s="302">
        <v>3</v>
      </c>
      <c r="H8" s="302">
        <v>4</v>
      </c>
      <c r="I8" s="302">
        <v>5</v>
      </c>
      <c r="J8" s="302">
        <v>6</v>
      </c>
      <c r="K8" s="302">
        <v>7</v>
      </c>
      <c r="L8" s="302">
        <v>8</v>
      </c>
      <c r="M8" s="302">
        <v>9</v>
      </c>
      <c r="N8" s="302">
        <v>10</v>
      </c>
      <c r="O8" s="302">
        <v>11</v>
      </c>
      <c r="P8" s="302">
        <v>12</v>
      </c>
      <c r="Q8" s="308">
        <v>13</v>
      </c>
    </row>
    <row r="9" spans="1:19" ht="27" customHeight="1" x14ac:dyDescent="0.2">
      <c r="A9" s="309" t="s">
        <v>164</v>
      </c>
      <c r="B9" s="311"/>
      <c r="C9" s="310"/>
      <c r="D9" s="302">
        <v>1</v>
      </c>
      <c r="E9" s="302">
        <v>637</v>
      </c>
      <c r="F9" s="302">
        <v>9</v>
      </c>
      <c r="G9" s="302">
        <v>261</v>
      </c>
      <c r="H9" s="302">
        <v>138</v>
      </c>
      <c r="I9" s="302">
        <v>166</v>
      </c>
      <c r="J9" s="302">
        <v>161</v>
      </c>
      <c r="K9" s="302">
        <v>1</v>
      </c>
      <c r="L9" s="302">
        <v>0</v>
      </c>
      <c r="M9" s="302">
        <v>230</v>
      </c>
      <c r="N9" s="302">
        <v>230</v>
      </c>
      <c r="O9" s="302">
        <v>4344.6099999999997</v>
      </c>
      <c r="P9" s="302">
        <v>3530.26</v>
      </c>
      <c r="Q9" s="302">
        <v>439.18</v>
      </c>
    </row>
    <row r="10" spans="1:19" ht="27" customHeight="1" x14ac:dyDescent="0.2">
      <c r="A10" s="312" t="s">
        <v>165</v>
      </c>
      <c r="B10" s="315" t="s">
        <v>166</v>
      </c>
      <c r="C10" s="310"/>
      <c r="D10" s="302">
        <v>2</v>
      </c>
      <c r="E10" s="302">
        <v>29</v>
      </c>
      <c r="F10" s="302">
        <v>2</v>
      </c>
      <c r="G10" s="302">
        <v>8</v>
      </c>
      <c r="H10" s="302">
        <v>5</v>
      </c>
      <c r="I10" s="302">
        <v>16</v>
      </c>
      <c r="J10" s="302">
        <v>14</v>
      </c>
      <c r="K10" s="302">
        <v>1</v>
      </c>
      <c r="L10" s="302">
        <v>0</v>
      </c>
      <c r="M10" s="302">
        <v>9</v>
      </c>
      <c r="N10" s="302">
        <v>9</v>
      </c>
      <c r="O10" s="302">
        <v>3818.24</v>
      </c>
      <c r="P10" s="302">
        <v>3251.99</v>
      </c>
      <c r="Q10" s="302">
        <v>0</v>
      </c>
    </row>
    <row r="11" spans="1:19" ht="27" customHeight="1" x14ac:dyDescent="0.2">
      <c r="A11" s="314"/>
      <c r="B11" s="297" t="s">
        <v>143</v>
      </c>
      <c r="C11" s="316" t="s">
        <v>167</v>
      </c>
      <c r="D11" s="302">
        <v>3</v>
      </c>
      <c r="E11" s="302">
        <v>26</v>
      </c>
      <c r="F11" s="302">
        <v>2</v>
      </c>
      <c r="G11" s="302">
        <v>7</v>
      </c>
      <c r="H11" s="302">
        <v>3</v>
      </c>
      <c r="I11" s="302">
        <v>16</v>
      </c>
      <c r="J11" s="302">
        <v>14</v>
      </c>
      <c r="K11" s="302">
        <v>1</v>
      </c>
      <c r="L11" s="302">
        <v>0</v>
      </c>
      <c r="M11" s="302">
        <v>8</v>
      </c>
      <c r="N11" s="302">
        <v>8</v>
      </c>
      <c r="O11" s="302">
        <v>3818.24</v>
      </c>
      <c r="P11" s="302">
        <v>3251.99</v>
      </c>
      <c r="Q11" s="302">
        <v>0</v>
      </c>
    </row>
    <row r="12" spans="1:19" ht="27" customHeight="1" x14ac:dyDescent="0.2">
      <c r="A12" s="314"/>
      <c r="B12" s="299"/>
      <c r="C12" s="316" t="s">
        <v>168</v>
      </c>
      <c r="D12" s="302">
        <v>4</v>
      </c>
      <c r="E12" s="302">
        <v>3</v>
      </c>
      <c r="F12" s="302">
        <v>0</v>
      </c>
      <c r="G12" s="302">
        <v>1</v>
      </c>
      <c r="H12" s="302">
        <v>2</v>
      </c>
      <c r="I12" s="302">
        <v>0</v>
      </c>
      <c r="J12" s="302">
        <v>0</v>
      </c>
      <c r="K12" s="302">
        <v>0</v>
      </c>
      <c r="L12" s="302">
        <v>0</v>
      </c>
      <c r="M12" s="302">
        <v>0</v>
      </c>
      <c r="N12" s="302">
        <v>0</v>
      </c>
      <c r="O12" s="302">
        <v>0</v>
      </c>
      <c r="P12" s="302">
        <v>0</v>
      </c>
      <c r="Q12" s="302">
        <v>0</v>
      </c>
    </row>
    <row r="13" spans="1:19" ht="27" customHeight="1" x14ac:dyDescent="0.2">
      <c r="A13" s="314"/>
      <c r="B13" s="299"/>
      <c r="C13" s="317" t="s">
        <v>169</v>
      </c>
      <c r="D13" s="302">
        <v>5</v>
      </c>
      <c r="E13" s="302">
        <v>0</v>
      </c>
      <c r="F13" s="302">
        <v>0</v>
      </c>
      <c r="G13" s="302">
        <v>0</v>
      </c>
      <c r="H13" s="302">
        <v>0</v>
      </c>
      <c r="I13" s="302">
        <v>0</v>
      </c>
      <c r="J13" s="302">
        <v>0</v>
      </c>
      <c r="K13" s="302">
        <v>0</v>
      </c>
      <c r="L13" s="302">
        <v>0</v>
      </c>
      <c r="M13" s="302">
        <v>0</v>
      </c>
      <c r="N13" s="302">
        <v>0</v>
      </c>
      <c r="O13" s="302">
        <v>0</v>
      </c>
      <c r="P13" s="302">
        <v>0</v>
      </c>
      <c r="Q13" s="302">
        <v>0</v>
      </c>
    </row>
    <row r="14" spans="1:19" ht="27" customHeight="1" x14ac:dyDescent="0.2">
      <c r="A14" s="314"/>
      <c r="B14" s="299"/>
      <c r="C14" s="317" t="s">
        <v>170</v>
      </c>
      <c r="D14" s="302">
        <v>6</v>
      </c>
      <c r="E14" s="302">
        <v>0</v>
      </c>
      <c r="F14" s="302">
        <v>0</v>
      </c>
      <c r="G14" s="302">
        <v>0</v>
      </c>
      <c r="H14" s="302">
        <v>0</v>
      </c>
      <c r="I14" s="302">
        <v>0</v>
      </c>
      <c r="J14" s="302">
        <v>0</v>
      </c>
      <c r="K14" s="302">
        <v>0</v>
      </c>
      <c r="L14" s="302">
        <v>0</v>
      </c>
      <c r="M14" s="302">
        <v>0</v>
      </c>
      <c r="N14" s="302">
        <v>0</v>
      </c>
      <c r="O14" s="302">
        <v>0</v>
      </c>
      <c r="P14" s="302">
        <v>0</v>
      </c>
      <c r="Q14" s="302">
        <v>0</v>
      </c>
    </row>
    <row r="15" spans="1:19" ht="27" customHeight="1" x14ac:dyDescent="0.2">
      <c r="A15" s="314"/>
      <c r="B15" s="299"/>
      <c r="C15" s="317" t="s">
        <v>171</v>
      </c>
      <c r="D15" s="302">
        <v>7</v>
      </c>
      <c r="E15" s="302">
        <v>2</v>
      </c>
      <c r="F15" s="302">
        <v>1</v>
      </c>
      <c r="G15" s="302">
        <v>0</v>
      </c>
      <c r="H15" s="302">
        <v>1</v>
      </c>
      <c r="I15" s="302">
        <v>1</v>
      </c>
      <c r="J15" s="302">
        <v>1</v>
      </c>
      <c r="K15" s="302">
        <v>0</v>
      </c>
      <c r="L15" s="302">
        <v>0</v>
      </c>
      <c r="M15" s="302">
        <v>1</v>
      </c>
      <c r="N15" s="302">
        <v>1</v>
      </c>
      <c r="O15" s="302">
        <v>3087.42</v>
      </c>
      <c r="P15" s="302">
        <v>3087.42</v>
      </c>
      <c r="Q15" s="302">
        <v>0</v>
      </c>
    </row>
    <row r="16" spans="1:19" ht="27" customHeight="1" x14ac:dyDescent="0.2">
      <c r="A16" s="314"/>
      <c r="B16" s="299"/>
      <c r="C16" s="317" t="s">
        <v>172</v>
      </c>
      <c r="D16" s="302">
        <v>8</v>
      </c>
      <c r="E16" s="302">
        <v>1</v>
      </c>
      <c r="F16" s="302">
        <v>0</v>
      </c>
      <c r="G16" s="302">
        <v>0</v>
      </c>
      <c r="H16" s="302">
        <v>0</v>
      </c>
      <c r="I16" s="302">
        <v>1</v>
      </c>
      <c r="J16" s="302">
        <v>1</v>
      </c>
      <c r="K16" s="302">
        <v>0</v>
      </c>
      <c r="L16" s="302">
        <v>0</v>
      </c>
      <c r="M16" s="302">
        <v>0</v>
      </c>
      <c r="N16" s="302">
        <v>0</v>
      </c>
      <c r="O16" s="302">
        <v>112</v>
      </c>
      <c r="P16" s="302">
        <v>112</v>
      </c>
      <c r="Q16" s="302">
        <v>0</v>
      </c>
    </row>
    <row r="17" spans="1:84" ht="27" customHeight="1" x14ac:dyDescent="0.2">
      <c r="A17" s="314"/>
      <c r="B17" s="298"/>
      <c r="C17" s="317" t="s">
        <v>173</v>
      </c>
      <c r="D17" s="302">
        <v>9</v>
      </c>
      <c r="E17" s="302">
        <v>0</v>
      </c>
      <c r="F17" s="302">
        <v>0</v>
      </c>
      <c r="G17" s="302">
        <v>0</v>
      </c>
      <c r="H17" s="302">
        <v>0</v>
      </c>
      <c r="I17" s="302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</row>
    <row r="18" spans="1:84" ht="27" customHeight="1" x14ac:dyDescent="0.2">
      <c r="A18" s="314"/>
      <c r="B18" s="315" t="s">
        <v>174</v>
      </c>
      <c r="C18" s="310"/>
      <c r="D18" s="302">
        <v>10</v>
      </c>
      <c r="E18" s="302">
        <v>0</v>
      </c>
      <c r="F18" s="302">
        <v>0</v>
      </c>
      <c r="G18" s="302">
        <v>0</v>
      </c>
      <c r="H18" s="302">
        <v>0</v>
      </c>
      <c r="I18" s="302">
        <v>0</v>
      </c>
      <c r="J18" s="302">
        <v>0</v>
      </c>
      <c r="K18" s="302">
        <v>0</v>
      </c>
      <c r="L18" s="302">
        <v>0</v>
      </c>
      <c r="M18" s="302">
        <v>0</v>
      </c>
      <c r="N18" s="302">
        <v>0</v>
      </c>
      <c r="O18" s="302">
        <v>0</v>
      </c>
      <c r="P18" s="302">
        <v>0</v>
      </c>
      <c r="Q18" s="302">
        <v>0</v>
      </c>
    </row>
    <row r="19" spans="1:84" ht="27" customHeight="1" x14ac:dyDescent="0.2">
      <c r="A19" s="314"/>
      <c r="B19" s="315" t="s">
        <v>175</v>
      </c>
      <c r="C19" s="310"/>
      <c r="D19" s="302">
        <v>11</v>
      </c>
      <c r="E19" s="302">
        <v>2</v>
      </c>
      <c r="F19" s="302">
        <v>0</v>
      </c>
      <c r="G19" s="302">
        <v>0</v>
      </c>
      <c r="H19" s="302">
        <v>1</v>
      </c>
      <c r="I19" s="302">
        <v>2</v>
      </c>
      <c r="J19" s="302">
        <v>2</v>
      </c>
      <c r="K19" s="302">
        <v>0</v>
      </c>
      <c r="L19" s="302">
        <v>0</v>
      </c>
      <c r="M19" s="302">
        <v>2</v>
      </c>
      <c r="N19" s="302">
        <v>2</v>
      </c>
      <c r="O19" s="302">
        <v>50.75</v>
      </c>
      <c r="P19" s="302">
        <v>0</v>
      </c>
      <c r="Q19" s="302">
        <v>50.75</v>
      </c>
    </row>
    <row r="20" spans="1:84" ht="27" customHeight="1" x14ac:dyDescent="0.2">
      <c r="A20" s="314"/>
      <c r="B20" s="316" t="s">
        <v>22</v>
      </c>
      <c r="C20" s="316" t="s">
        <v>176</v>
      </c>
      <c r="D20" s="302">
        <v>12</v>
      </c>
      <c r="E20" s="302">
        <v>1</v>
      </c>
      <c r="F20" s="302">
        <v>0</v>
      </c>
      <c r="G20" s="302">
        <v>0</v>
      </c>
      <c r="H20" s="302">
        <v>0</v>
      </c>
      <c r="I20" s="302">
        <v>1</v>
      </c>
      <c r="J20" s="302">
        <v>1</v>
      </c>
      <c r="K20" s="302">
        <v>0</v>
      </c>
      <c r="L20" s="302">
        <v>0</v>
      </c>
      <c r="M20" s="302">
        <v>0</v>
      </c>
      <c r="N20" s="302">
        <v>0</v>
      </c>
      <c r="O20" s="302">
        <v>50.75</v>
      </c>
      <c r="P20" s="302">
        <v>0</v>
      </c>
      <c r="Q20" s="302">
        <v>50.75</v>
      </c>
    </row>
    <row r="21" spans="1:84" ht="27" customHeight="1" x14ac:dyDescent="0.2">
      <c r="A21" s="313"/>
      <c r="B21" s="315" t="s">
        <v>177</v>
      </c>
      <c r="C21" s="310"/>
      <c r="D21" s="318">
        <v>13</v>
      </c>
      <c r="E21" s="302">
        <v>0</v>
      </c>
      <c r="F21" s="302">
        <v>0</v>
      </c>
      <c r="G21" s="302">
        <v>0</v>
      </c>
      <c r="H21" s="302">
        <v>0</v>
      </c>
      <c r="I21" s="302">
        <v>0</v>
      </c>
      <c r="J21" s="302">
        <v>0</v>
      </c>
      <c r="K21" s="302">
        <v>0</v>
      </c>
      <c r="L21" s="302">
        <v>0</v>
      </c>
      <c r="M21" s="302">
        <v>0</v>
      </c>
      <c r="N21" s="302">
        <v>0</v>
      </c>
      <c r="O21" s="302">
        <v>0</v>
      </c>
      <c r="P21" s="302">
        <v>0</v>
      </c>
      <c r="Q21" s="302">
        <v>0</v>
      </c>
    </row>
    <row r="22" spans="1:84" ht="27" customHeight="1" x14ac:dyDescent="0.2">
      <c r="A22" s="319" t="s">
        <v>139</v>
      </c>
      <c r="B22" s="321"/>
      <c r="C22" s="320"/>
      <c r="D22" s="318">
        <v>14</v>
      </c>
      <c r="E22" s="302">
        <f t="shared" ref="E22:Q22" si="0">SUM(E9:E21)</f>
        <v>701</v>
      </c>
      <c r="F22" s="302">
        <f t="shared" si="0"/>
        <v>14</v>
      </c>
      <c r="G22" s="302">
        <f t="shared" si="0"/>
        <v>277</v>
      </c>
      <c r="H22" s="302">
        <f t="shared" si="0"/>
        <v>150</v>
      </c>
      <c r="I22" s="302">
        <f t="shared" si="0"/>
        <v>203</v>
      </c>
      <c r="J22" s="302">
        <f t="shared" si="0"/>
        <v>194</v>
      </c>
      <c r="K22" s="302">
        <f t="shared" si="0"/>
        <v>3</v>
      </c>
      <c r="L22" s="302">
        <f t="shared" si="0"/>
        <v>0</v>
      </c>
      <c r="M22" s="302">
        <f t="shared" si="0"/>
        <v>250</v>
      </c>
      <c r="N22" s="302">
        <f t="shared" si="0"/>
        <v>250</v>
      </c>
      <c r="O22" s="302">
        <f t="shared" si="0"/>
        <v>15282.01</v>
      </c>
      <c r="P22" s="302">
        <f t="shared" si="0"/>
        <v>13233.66</v>
      </c>
      <c r="Q22" s="302">
        <f t="shared" si="0"/>
        <v>540.68000000000006</v>
      </c>
    </row>
    <row r="23" spans="1:84" ht="13.35" customHeight="1" x14ac:dyDescent="0.2">
      <c r="A23" s="322"/>
      <c r="B23" s="269"/>
      <c r="C23" s="323"/>
      <c r="D23" s="323"/>
      <c r="E23" s="269"/>
      <c r="F23" s="269"/>
      <c r="G23" s="269"/>
      <c r="H23" s="324"/>
      <c r="I23" s="324"/>
      <c r="J23" s="269"/>
      <c r="K23" s="269"/>
      <c r="L23" s="269"/>
      <c r="M23" s="269"/>
      <c r="N23" s="269"/>
      <c r="O23" s="269"/>
      <c r="P23" s="269"/>
      <c r="Q23" s="325"/>
    </row>
    <row r="24" spans="1:84" x14ac:dyDescent="0.2">
      <c r="A24" s="322"/>
      <c r="B24" s="269"/>
      <c r="C24" s="269"/>
      <c r="D24" s="324"/>
      <c r="E24" s="324"/>
      <c r="F24" s="324"/>
      <c r="G24" s="324"/>
      <c r="H24" s="324"/>
      <c r="I24" s="324"/>
      <c r="J24" s="269"/>
      <c r="K24" s="269"/>
      <c r="L24" s="269"/>
      <c r="M24" s="269"/>
      <c r="N24" s="269"/>
      <c r="O24" s="269"/>
      <c r="P24" s="269"/>
      <c r="Q24" s="325"/>
    </row>
    <row r="25" spans="1:84" ht="20.25" customHeight="1" x14ac:dyDescent="0.3">
      <c r="A25" s="326" t="s">
        <v>278</v>
      </c>
      <c r="C25" s="269"/>
      <c r="D25" s="324"/>
      <c r="F25" s="327"/>
      <c r="G25" s="327"/>
      <c r="H25" s="327"/>
      <c r="I25" s="464" t="s">
        <v>279</v>
      </c>
      <c r="J25" s="328"/>
      <c r="K25" s="183"/>
      <c r="L25" s="46"/>
      <c r="M25" s="46"/>
      <c r="N25" s="46"/>
      <c r="Q25" s="46"/>
    </row>
    <row r="26" spans="1:84" s="329" customFormat="1" ht="15.75" customHeight="1" x14ac:dyDescent="0.2">
      <c r="A26" s="330"/>
      <c r="B26" s="330"/>
      <c r="C26" s="330"/>
      <c r="D26" s="330"/>
      <c r="F26" s="330"/>
      <c r="G26" s="330"/>
      <c r="H26" s="330"/>
      <c r="I26" s="331" t="s">
        <v>178</v>
      </c>
      <c r="J26" s="332"/>
      <c r="K26" s="333"/>
      <c r="L26" s="334"/>
      <c r="M26" s="334"/>
      <c r="N26" s="334"/>
      <c r="Q26" s="334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6"/>
      <c r="AV26" s="336"/>
      <c r="AW26" s="336"/>
      <c r="AX26" s="336"/>
      <c r="AY26" s="336"/>
      <c r="AZ26" s="336"/>
      <c r="BA26" s="336"/>
      <c r="BB26" s="336"/>
      <c r="BC26" s="336"/>
      <c r="BD26" s="336"/>
      <c r="BE26" s="336"/>
      <c r="BF26" s="336"/>
      <c r="BG26" s="336"/>
      <c r="BH26" s="336"/>
      <c r="BI26" s="337"/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37"/>
      <c r="BW26" s="337"/>
      <c r="BX26" s="337"/>
      <c r="BY26" s="337"/>
      <c r="BZ26" s="337"/>
      <c r="CA26" s="337"/>
      <c r="CB26" s="337"/>
      <c r="CC26" s="337"/>
      <c r="CD26" s="337"/>
      <c r="CE26" s="337"/>
      <c r="CF26" s="337"/>
    </row>
    <row r="27" spans="1:84" s="329" customFormat="1" ht="15.75" customHeight="1" x14ac:dyDescent="0.25">
      <c r="A27" s="330"/>
      <c r="B27" s="330"/>
      <c r="C27" s="330"/>
      <c r="D27" s="330"/>
      <c r="F27" s="330"/>
      <c r="G27" s="330"/>
      <c r="H27" s="330"/>
      <c r="I27" s="338"/>
      <c r="J27" s="339"/>
      <c r="K27" s="340"/>
      <c r="L27" s="335"/>
      <c r="M27" s="335"/>
      <c r="N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36"/>
      <c r="BB27" s="336"/>
      <c r="BC27" s="336"/>
      <c r="BD27" s="336"/>
      <c r="BE27" s="336"/>
      <c r="BF27" s="336"/>
      <c r="BG27" s="336"/>
      <c r="BH27" s="336"/>
      <c r="BI27" s="337"/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  <c r="CB27" s="337"/>
      <c r="CC27" s="337"/>
      <c r="CD27" s="337"/>
      <c r="CE27" s="337"/>
      <c r="CF27" s="337"/>
    </row>
    <row r="28" spans="1:84" s="329" customFormat="1" ht="15.75" customHeight="1" x14ac:dyDescent="0.25">
      <c r="A28" s="341" t="s">
        <v>179</v>
      </c>
      <c r="B28" s="341"/>
      <c r="C28" s="330"/>
      <c r="D28" s="330"/>
      <c r="F28" s="327"/>
      <c r="G28" s="327"/>
      <c r="H28" s="327" t="s">
        <v>180</v>
      </c>
      <c r="I28" s="327"/>
      <c r="J28" s="327"/>
      <c r="K28" s="340"/>
      <c r="L28" s="335"/>
      <c r="M28" s="335"/>
      <c r="N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6"/>
      <c r="AW28" s="336"/>
      <c r="AX28" s="336"/>
      <c r="AY28" s="336"/>
      <c r="AZ28" s="336"/>
      <c r="BA28" s="336"/>
      <c r="BB28" s="336"/>
      <c r="BC28" s="336"/>
      <c r="BD28" s="336"/>
      <c r="BE28" s="336"/>
      <c r="BF28" s="336"/>
      <c r="BG28" s="336"/>
      <c r="BH28" s="336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37"/>
      <c r="BW28" s="337"/>
      <c r="BX28" s="337"/>
      <c r="BY28" s="337"/>
      <c r="BZ28" s="337"/>
      <c r="CA28" s="337"/>
      <c r="CB28" s="337"/>
      <c r="CC28" s="337"/>
      <c r="CD28" s="337"/>
      <c r="CE28" s="337"/>
      <c r="CF28" s="337"/>
    </row>
    <row r="29" spans="1:84" s="329" customFormat="1" ht="15.75" customHeight="1" x14ac:dyDescent="0.25">
      <c r="A29" s="341"/>
      <c r="B29" s="341"/>
      <c r="C29" s="330"/>
      <c r="D29" s="330"/>
      <c r="F29" s="330"/>
      <c r="G29" s="330"/>
      <c r="H29" s="338"/>
      <c r="I29" s="338"/>
      <c r="J29" s="339"/>
      <c r="K29" s="340"/>
      <c r="L29" s="335"/>
      <c r="M29" s="335"/>
      <c r="N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7"/>
      <c r="BJ29" s="337"/>
      <c r="BK29" s="337"/>
      <c r="BL29" s="337"/>
      <c r="BM29" s="337"/>
      <c r="BN29" s="337"/>
      <c r="BO29" s="337"/>
      <c r="BP29" s="337"/>
      <c r="BQ29" s="337"/>
      <c r="BR29" s="337"/>
      <c r="BS29" s="337"/>
      <c r="BT29" s="337"/>
      <c r="BU29" s="337"/>
      <c r="BV29" s="337"/>
      <c r="BW29" s="337"/>
      <c r="BX29" s="337"/>
      <c r="BY29" s="337"/>
      <c r="BZ29" s="337"/>
      <c r="CA29" s="337"/>
      <c r="CB29" s="337"/>
      <c r="CC29" s="337"/>
      <c r="CD29" s="337"/>
      <c r="CE29" s="337"/>
      <c r="CF29" s="337"/>
    </row>
    <row r="30" spans="1:84" s="329" customFormat="1" ht="15.75" customHeight="1" x14ac:dyDescent="0.25">
      <c r="A30" s="341" t="s">
        <v>181</v>
      </c>
      <c r="B30" s="341"/>
      <c r="C30" s="330"/>
      <c r="D30" s="330"/>
      <c r="F30" s="327"/>
      <c r="G30" s="327"/>
      <c r="H30" s="327" t="s">
        <v>182</v>
      </c>
      <c r="I30" s="327" t="s">
        <v>183</v>
      </c>
      <c r="J30" s="327"/>
      <c r="K30" s="342" t="s">
        <v>184</v>
      </c>
      <c r="L30" s="335"/>
      <c r="M30" s="335"/>
      <c r="N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6"/>
      <c r="AE30" s="336"/>
      <c r="AF30" s="336"/>
      <c r="AG30" s="336"/>
      <c r="AH30" s="336"/>
      <c r="AI30" s="336"/>
      <c r="AJ30" s="336"/>
      <c r="AK30" s="336"/>
      <c r="AL30" s="336"/>
      <c r="AM30" s="336"/>
      <c r="AN30" s="336"/>
      <c r="AO30" s="336"/>
      <c r="AP30" s="336"/>
      <c r="AQ30" s="336"/>
      <c r="AR30" s="336"/>
      <c r="AS30" s="336"/>
      <c r="AT30" s="336"/>
      <c r="AU30" s="336"/>
      <c r="AV30" s="336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336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37"/>
      <c r="BW30" s="337"/>
      <c r="BX30" s="337"/>
      <c r="BY30" s="337"/>
      <c r="BZ30" s="337"/>
      <c r="CA30" s="337"/>
      <c r="CB30" s="337"/>
      <c r="CC30" s="337"/>
      <c r="CD30" s="337"/>
      <c r="CE30" s="337"/>
      <c r="CF30" s="337"/>
    </row>
    <row r="31" spans="1:84" s="329" customFormat="1" ht="15.75" customHeight="1" x14ac:dyDescent="0.25">
      <c r="A31" s="341"/>
      <c r="B31" s="341"/>
      <c r="C31" s="330"/>
      <c r="D31" s="330"/>
      <c r="F31" s="330"/>
      <c r="G31" s="330"/>
      <c r="H31" s="338"/>
      <c r="I31" s="338"/>
      <c r="J31" s="339"/>
      <c r="K31" s="340"/>
      <c r="L31" s="335"/>
      <c r="M31" s="335"/>
      <c r="N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6"/>
      <c r="AE31" s="336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6"/>
      <c r="AR31" s="336"/>
      <c r="AS31" s="336"/>
      <c r="AT31" s="336"/>
      <c r="AU31" s="336"/>
      <c r="AV31" s="336"/>
      <c r="AW31" s="336"/>
      <c r="AX31" s="336"/>
      <c r="AY31" s="336"/>
      <c r="AZ31" s="336"/>
      <c r="BA31" s="336"/>
      <c r="BB31" s="336"/>
      <c r="BC31" s="336"/>
      <c r="BD31" s="336"/>
      <c r="BE31" s="336"/>
      <c r="BF31" s="336"/>
      <c r="BG31" s="336"/>
      <c r="BH31" s="336"/>
      <c r="BI31" s="337"/>
      <c r="BJ31" s="337"/>
      <c r="BK31" s="337"/>
      <c r="BL31" s="337"/>
      <c r="BM31" s="337"/>
      <c r="BN31" s="337"/>
      <c r="BO31" s="337"/>
      <c r="BP31" s="337"/>
      <c r="BQ31" s="337"/>
      <c r="BR31" s="337"/>
      <c r="BS31" s="337"/>
      <c r="BT31" s="337"/>
      <c r="BU31" s="337"/>
      <c r="BV31" s="337"/>
      <c r="BW31" s="337"/>
      <c r="BX31" s="337"/>
      <c r="BY31" s="337"/>
      <c r="BZ31" s="337"/>
      <c r="CA31" s="337"/>
      <c r="CB31" s="337"/>
      <c r="CC31" s="337"/>
      <c r="CD31" s="337"/>
      <c r="CE31" s="337"/>
      <c r="CF31" s="337"/>
    </row>
    <row r="32" spans="1:84" s="329" customFormat="1" ht="15.75" customHeight="1" x14ac:dyDescent="0.25">
      <c r="A32" s="341" t="s">
        <v>185</v>
      </c>
      <c r="B32" s="341"/>
      <c r="C32" s="330"/>
      <c r="D32" s="330"/>
      <c r="F32" s="327"/>
      <c r="G32" s="327"/>
      <c r="H32" s="327" t="s">
        <v>183</v>
      </c>
      <c r="I32" s="327" t="s">
        <v>183</v>
      </c>
      <c r="J32" s="327"/>
      <c r="K32" s="342" t="s">
        <v>186</v>
      </c>
      <c r="L32" s="335"/>
      <c r="M32" s="335"/>
      <c r="N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36"/>
      <c r="AP32" s="336"/>
      <c r="AQ32" s="336"/>
      <c r="AR32" s="336"/>
      <c r="AS32" s="336"/>
      <c r="AT32" s="336"/>
      <c r="AU32" s="336"/>
      <c r="AV32" s="336"/>
      <c r="AW32" s="336"/>
      <c r="AX32" s="336"/>
      <c r="AY32" s="336"/>
      <c r="AZ32" s="336"/>
      <c r="BA32" s="336"/>
      <c r="BB32" s="336"/>
      <c r="BC32" s="336"/>
      <c r="BD32" s="336"/>
      <c r="BE32" s="336"/>
      <c r="BF32" s="336"/>
      <c r="BG32" s="336"/>
      <c r="BH32" s="336"/>
      <c r="BI32" s="337"/>
      <c r="BJ32" s="337"/>
      <c r="BK32" s="337"/>
      <c r="BL32" s="337"/>
      <c r="BM32" s="337"/>
      <c r="BN32" s="337"/>
      <c r="BO32" s="337"/>
      <c r="BP32" s="337"/>
      <c r="BQ32" s="337"/>
      <c r="BR32" s="337"/>
      <c r="BS32" s="337"/>
      <c r="BT32" s="337"/>
      <c r="BU32" s="337"/>
      <c r="BV32" s="337"/>
      <c r="BW32" s="337"/>
      <c r="BX32" s="337"/>
      <c r="BY32" s="337"/>
      <c r="BZ32" s="337"/>
      <c r="CA32" s="337"/>
      <c r="CB32" s="337"/>
      <c r="CC32" s="337"/>
      <c r="CD32" s="337"/>
      <c r="CE32" s="337"/>
      <c r="CF32" s="337"/>
    </row>
    <row r="33" spans="1:84" s="329" customFormat="1" ht="15.75" customHeight="1" x14ac:dyDescent="0.25">
      <c r="A33" s="341"/>
      <c r="B33" s="341"/>
      <c r="C33" s="330"/>
      <c r="D33" s="330"/>
      <c r="F33" s="330"/>
      <c r="G33" s="330"/>
      <c r="H33" s="338"/>
      <c r="I33" s="338"/>
      <c r="J33" s="339"/>
      <c r="K33" s="340"/>
      <c r="L33" s="335"/>
      <c r="M33" s="335"/>
      <c r="N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36"/>
      <c r="AO33" s="336"/>
      <c r="AP33" s="336"/>
      <c r="AQ33" s="336"/>
      <c r="AR33" s="336"/>
      <c r="AS33" s="336"/>
      <c r="AT33" s="336"/>
      <c r="AU33" s="336"/>
      <c r="AV33" s="336"/>
      <c r="AW33" s="336"/>
      <c r="AX33" s="336"/>
      <c r="AY33" s="336"/>
      <c r="AZ33" s="336"/>
      <c r="BA33" s="336"/>
      <c r="BB33" s="336"/>
      <c r="BC33" s="336"/>
      <c r="BD33" s="336"/>
      <c r="BE33" s="336"/>
      <c r="BF33" s="336"/>
      <c r="BG33" s="336"/>
      <c r="BH33" s="336"/>
      <c r="BI33" s="337"/>
      <c r="BJ33" s="337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7"/>
      <c r="BV33" s="337"/>
      <c r="BW33" s="337"/>
      <c r="BX33" s="337"/>
      <c r="BY33" s="337"/>
      <c r="BZ33" s="337"/>
      <c r="CA33" s="337"/>
      <c r="CB33" s="337"/>
      <c r="CC33" s="337"/>
      <c r="CD33" s="337"/>
      <c r="CE33" s="337"/>
      <c r="CF33" s="337"/>
    </row>
    <row r="34" spans="1:84" s="329" customFormat="1" ht="15.75" customHeight="1" x14ac:dyDescent="0.25">
      <c r="A34" s="341" t="s">
        <v>187</v>
      </c>
      <c r="B34" s="341"/>
      <c r="C34" s="341"/>
      <c r="D34" s="341"/>
      <c r="F34" s="327"/>
      <c r="G34" s="327"/>
      <c r="H34" s="327" t="s">
        <v>188</v>
      </c>
      <c r="I34" s="327"/>
      <c r="J34" s="327"/>
      <c r="K34" s="343" t="s">
        <v>189</v>
      </c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36"/>
      <c r="AW34" s="336"/>
      <c r="AX34" s="336"/>
      <c r="AY34" s="336"/>
      <c r="AZ34" s="336"/>
      <c r="BA34" s="336"/>
      <c r="BB34" s="336"/>
      <c r="BC34" s="336"/>
      <c r="BD34" s="336"/>
      <c r="BE34" s="336"/>
      <c r="BF34" s="336"/>
      <c r="BG34" s="336"/>
      <c r="BH34" s="336"/>
      <c r="BI34" s="337"/>
      <c r="BJ34" s="337"/>
      <c r="BK34" s="337"/>
      <c r="BL34" s="337"/>
      <c r="BM34" s="337"/>
      <c r="BN34" s="337"/>
      <c r="BO34" s="337"/>
      <c r="BP34" s="337"/>
      <c r="BQ34" s="337"/>
      <c r="BR34" s="337"/>
      <c r="BS34" s="337"/>
      <c r="BT34" s="337"/>
      <c r="BU34" s="337"/>
      <c r="BV34" s="337"/>
      <c r="BW34" s="337"/>
      <c r="BX34" s="337"/>
      <c r="BY34" s="337"/>
      <c r="BZ34" s="337"/>
      <c r="CA34" s="337"/>
      <c r="CB34" s="337"/>
      <c r="CC34" s="337"/>
      <c r="CD34" s="337"/>
      <c r="CE34" s="337"/>
      <c r="CF34" s="337"/>
    </row>
    <row r="35" spans="1:84" s="329" customFormat="1" ht="15.75" customHeight="1" x14ac:dyDescent="0.25">
      <c r="A35" s="341"/>
      <c r="B35" s="341"/>
      <c r="C35" s="341"/>
      <c r="D35" s="341"/>
      <c r="K35" s="343"/>
      <c r="L35" s="335"/>
      <c r="M35" s="335"/>
      <c r="N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  <c r="AV35" s="336"/>
      <c r="AW35" s="336"/>
      <c r="AX35" s="336"/>
      <c r="AY35" s="336"/>
      <c r="AZ35" s="336"/>
      <c r="BA35" s="336"/>
      <c r="BB35" s="336"/>
      <c r="BC35" s="336"/>
      <c r="BD35" s="336"/>
      <c r="BE35" s="336"/>
      <c r="BF35" s="336"/>
      <c r="BG35" s="336"/>
      <c r="BH35" s="336"/>
      <c r="BI35" s="337"/>
      <c r="BJ35" s="337"/>
      <c r="BK35" s="337"/>
      <c r="BL35" s="337"/>
      <c r="BM35" s="337"/>
      <c r="BN35" s="337"/>
      <c r="BO35" s="337"/>
      <c r="BP35" s="337"/>
      <c r="BQ35" s="337"/>
      <c r="BR35" s="337"/>
      <c r="BS35" s="337"/>
      <c r="BT35" s="337"/>
      <c r="BU35" s="337"/>
      <c r="BV35" s="337"/>
      <c r="BW35" s="337"/>
      <c r="BX35" s="337"/>
      <c r="BY35" s="337"/>
      <c r="BZ35" s="337"/>
      <c r="CA35" s="337"/>
      <c r="CB35" s="337"/>
      <c r="CC35" s="337"/>
      <c r="CD35" s="337"/>
      <c r="CE35" s="337"/>
      <c r="CF35" s="337"/>
    </row>
    <row r="36" spans="1:84" s="329" customFormat="1" ht="15.75" customHeight="1" x14ac:dyDescent="0.25">
      <c r="A36" s="341" t="s">
        <v>190</v>
      </c>
      <c r="B36" s="341"/>
      <c r="C36" s="344"/>
      <c r="D36" s="344"/>
      <c r="I36" s="345" t="s">
        <v>191</v>
      </c>
      <c r="J36" s="346"/>
      <c r="K36" s="347" t="s">
        <v>192</v>
      </c>
      <c r="L36" s="335"/>
      <c r="M36" s="335"/>
      <c r="N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6"/>
      <c r="AU36" s="336"/>
      <c r="AV36" s="336"/>
      <c r="AW36" s="336"/>
      <c r="AX36" s="336"/>
      <c r="AY36" s="336"/>
      <c r="AZ36" s="336"/>
      <c r="BA36" s="336"/>
      <c r="BB36" s="336"/>
      <c r="BC36" s="336"/>
      <c r="BD36" s="336"/>
      <c r="BE36" s="336"/>
      <c r="BF36" s="336"/>
      <c r="BG36" s="336"/>
      <c r="BH36" s="336"/>
      <c r="BI36" s="337"/>
      <c r="BJ36" s="337"/>
      <c r="BK36" s="337"/>
      <c r="BL36" s="337"/>
      <c r="BM36" s="337"/>
      <c r="BN36" s="337"/>
      <c r="BO36" s="337"/>
      <c r="BP36" s="337"/>
      <c r="BQ36" s="337"/>
      <c r="BR36" s="337"/>
      <c r="BS36" s="337"/>
      <c r="BT36" s="337"/>
      <c r="BU36" s="337"/>
      <c r="BV36" s="337"/>
      <c r="BW36" s="337"/>
      <c r="BX36" s="337"/>
      <c r="BY36" s="337"/>
      <c r="BZ36" s="337"/>
      <c r="CA36" s="337"/>
      <c r="CB36" s="337"/>
      <c r="CC36" s="337"/>
      <c r="CD36" s="337"/>
      <c r="CE36" s="337"/>
      <c r="CF36" s="337"/>
    </row>
    <row r="37" spans="1:84" s="329" customFormat="1" x14ac:dyDescent="0.2">
      <c r="A37" s="348"/>
      <c r="B37" s="348"/>
      <c r="C37" s="348"/>
      <c r="E37" s="349"/>
      <c r="F37" s="349"/>
      <c r="H37" s="349"/>
      <c r="I37" s="349"/>
      <c r="J37" s="349"/>
      <c r="K37" s="349"/>
      <c r="L37" s="349"/>
      <c r="M37" s="349"/>
      <c r="N37" s="349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337"/>
      <c r="AT37" s="337"/>
      <c r="AU37" s="337"/>
      <c r="AV37" s="337"/>
      <c r="AW37" s="337"/>
      <c r="AX37" s="337"/>
      <c r="AY37" s="337"/>
      <c r="AZ37" s="337"/>
      <c r="BA37" s="337"/>
      <c r="BB37" s="337"/>
      <c r="BC37" s="337"/>
      <c r="BD37" s="337"/>
      <c r="BE37" s="337"/>
      <c r="BF37" s="337"/>
      <c r="BG37" s="337"/>
      <c r="BH37" s="337"/>
      <c r="BI37" s="337"/>
      <c r="BJ37" s="337"/>
      <c r="BK37" s="337"/>
      <c r="BL37" s="337"/>
      <c r="BM37" s="337"/>
      <c r="BN37" s="337"/>
      <c r="BO37" s="337"/>
      <c r="BP37" s="337"/>
      <c r="BQ37" s="337"/>
    </row>
    <row r="38" spans="1:84" x14ac:dyDescent="0.2">
      <c r="C38" s="269"/>
      <c r="D38" s="324"/>
      <c r="E38" s="324"/>
      <c r="F38" s="324"/>
      <c r="G38" s="324"/>
      <c r="H38" s="324"/>
      <c r="I38" s="22"/>
    </row>
    <row r="39" spans="1:84" x14ac:dyDescent="0.2">
      <c r="C39" s="350"/>
      <c r="D39" s="350"/>
      <c r="E39" s="350"/>
      <c r="F39" s="350"/>
      <c r="G39" s="350"/>
      <c r="H39" s="22"/>
      <c r="I39" s="22"/>
      <c r="J39" s="22"/>
      <c r="K39" s="22"/>
      <c r="L39" s="22"/>
      <c r="M39" s="22"/>
      <c r="N39" s="22"/>
      <c r="O39" s="22"/>
      <c r="P39" s="22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</row>
    <row r="40" spans="1:84" x14ac:dyDescent="0.2">
      <c r="C40" s="350"/>
      <c r="D40" s="350"/>
      <c r="E40" s="350"/>
      <c r="F40" s="350"/>
      <c r="G40" s="350"/>
      <c r="H40" s="22"/>
      <c r="I40" s="22"/>
      <c r="J40" s="22"/>
      <c r="K40" s="22"/>
      <c r="L40" s="22"/>
      <c r="M40" s="22"/>
      <c r="N40" s="22"/>
      <c r="O40" s="22"/>
      <c r="P40" s="22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</row>
    <row r="41" spans="1:84" x14ac:dyDescent="0.2">
      <c r="C41" s="350"/>
      <c r="D41" s="350"/>
      <c r="E41" s="350"/>
      <c r="F41" s="350"/>
      <c r="G41" s="350"/>
      <c r="H41" s="22"/>
      <c r="I41" s="22"/>
      <c r="J41" s="22"/>
      <c r="K41" s="22"/>
      <c r="L41" s="22"/>
      <c r="M41" s="22"/>
      <c r="N41" s="22"/>
      <c r="O41" s="22"/>
      <c r="P41" s="22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</row>
    <row r="42" spans="1:84" x14ac:dyDescent="0.2">
      <c r="D42" s="269"/>
      <c r="E42" s="184"/>
      <c r="F42" s="184"/>
      <c r="G42" s="184"/>
      <c r="H42" s="324"/>
      <c r="I42" s="22"/>
    </row>
    <row r="43" spans="1:84" x14ac:dyDescent="0.2">
      <c r="D43" s="269"/>
      <c r="E43" s="184"/>
      <c r="F43" s="184"/>
      <c r="G43" s="184"/>
      <c r="H43" s="184"/>
      <c r="I43" s="185"/>
    </row>
    <row r="44" spans="1:84" x14ac:dyDescent="0.2">
      <c r="D44" s="269"/>
      <c r="E44" s="184"/>
      <c r="F44" s="184"/>
      <c r="G44" s="184"/>
      <c r="H44" s="184"/>
      <c r="I44" s="185"/>
    </row>
    <row r="45" spans="1:84" x14ac:dyDescent="0.2">
      <c r="D45" s="269"/>
      <c r="E45" s="184"/>
      <c r="F45" s="184"/>
      <c r="G45" s="184"/>
      <c r="H45" s="184"/>
      <c r="I45" s="185"/>
    </row>
    <row r="46" spans="1:84" x14ac:dyDescent="0.2">
      <c r="D46" s="269"/>
      <c r="E46" s="184"/>
      <c r="F46" s="184"/>
      <c r="G46" s="184"/>
      <c r="H46" s="184"/>
      <c r="I46" s="185"/>
    </row>
    <row r="47" spans="1:84" x14ac:dyDescent="0.2">
      <c r="D47" s="269"/>
      <c r="E47" s="184"/>
      <c r="F47" s="184"/>
      <c r="G47" s="184"/>
      <c r="H47" s="184"/>
      <c r="I47" s="185"/>
    </row>
    <row r="48" spans="1:84" x14ac:dyDescent="0.2">
      <c r="D48" s="269"/>
      <c r="E48" s="184"/>
      <c r="F48" s="184"/>
      <c r="G48" s="184"/>
      <c r="H48" s="184"/>
      <c r="I48" s="185"/>
    </row>
    <row r="49" spans="4:9" x14ac:dyDescent="0.2">
      <c r="D49" s="269"/>
      <c r="E49" s="184"/>
      <c r="F49" s="184"/>
      <c r="G49" s="184"/>
      <c r="H49" s="184"/>
      <c r="I49" s="185"/>
    </row>
    <row r="50" spans="4:9" x14ac:dyDescent="0.2">
      <c r="D50" s="269"/>
      <c r="E50" s="184"/>
      <c r="F50" s="184"/>
      <c r="G50" s="184"/>
      <c r="H50" s="184"/>
      <c r="I50" s="185"/>
    </row>
    <row r="51" spans="4:9" x14ac:dyDescent="0.2">
      <c r="D51" s="269"/>
      <c r="E51" s="184"/>
      <c r="F51" s="184"/>
      <c r="G51" s="184"/>
      <c r="H51" s="184"/>
      <c r="I51" s="185"/>
    </row>
    <row r="52" spans="4:9" x14ac:dyDescent="0.2">
      <c r="D52" s="269"/>
      <c r="E52" s="184"/>
      <c r="F52" s="184"/>
      <c r="G52" s="184"/>
      <c r="H52" s="184"/>
      <c r="I52" s="185"/>
    </row>
    <row r="53" spans="4:9" x14ac:dyDescent="0.2">
      <c r="D53" s="269"/>
      <c r="E53" s="184"/>
      <c r="F53" s="184"/>
      <c r="G53" s="184"/>
      <c r="H53" s="184"/>
      <c r="I53" s="185"/>
    </row>
    <row r="54" spans="4:9" x14ac:dyDescent="0.2">
      <c r="D54" s="269"/>
      <c r="E54" s="184"/>
      <c r="F54" s="184"/>
      <c r="G54" s="184"/>
      <c r="H54" s="184"/>
      <c r="I54" s="185"/>
    </row>
    <row r="55" spans="4:9" x14ac:dyDescent="0.2">
      <c r="D55" s="269"/>
      <c r="E55" s="184"/>
      <c r="F55" s="184"/>
      <c r="G55" s="184"/>
      <c r="H55" s="184"/>
      <c r="I55" s="185"/>
    </row>
    <row r="56" spans="4:9" x14ac:dyDescent="0.2">
      <c r="D56" s="269"/>
      <c r="E56" s="184"/>
      <c r="F56" s="184"/>
      <c r="G56" s="184"/>
      <c r="H56" s="184"/>
      <c r="I56" s="185"/>
    </row>
    <row r="57" spans="4:9" x14ac:dyDescent="0.2">
      <c r="D57" s="269"/>
      <c r="E57" s="184"/>
      <c r="F57" s="184"/>
      <c r="G57" s="184"/>
      <c r="H57" s="184"/>
      <c r="I57" s="185"/>
    </row>
    <row r="58" spans="4:9" x14ac:dyDescent="0.2">
      <c r="D58" s="269"/>
      <c r="E58" s="184"/>
      <c r="F58" s="184"/>
      <c r="G58" s="184"/>
      <c r="H58" s="184"/>
      <c r="I58" s="185"/>
    </row>
    <row r="59" spans="4:9" x14ac:dyDescent="0.2">
      <c r="D59" s="269"/>
      <c r="E59" s="184"/>
      <c r="F59" s="184"/>
      <c r="G59" s="184"/>
      <c r="H59" s="184"/>
      <c r="I59" s="185"/>
    </row>
    <row r="60" spans="4:9" x14ac:dyDescent="0.2">
      <c r="D60" s="269"/>
      <c r="E60" s="184"/>
      <c r="F60" s="184"/>
      <c r="G60" s="184"/>
      <c r="H60" s="184"/>
      <c r="I60" s="185"/>
    </row>
    <row r="61" spans="4:9" x14ac:dyDescent="0.2">
      <c r="D61" s="269"/>
      <c r="E61" s="184"/>
      <c r="F61" s="184"/>
      <c r="G61" s="184"/>
      <c r="H61" s="184"/>
      <c r="I61" s="185"/>
    </row>
    <row r="62" spans="4:9" x14ac:dyDescent="0.2">
      <c r="D62" s="269"/>
      <c r="E62" s="184"/>
      <c r="F62" s="184"/>
      <c r="G62" s="184"/>
      <c r="H62" s="184"/>
      <c r="I62" s="185"/>
    </row>
    <row r="63" spans="4:9" x14ac:dyDescent="0.2">
      <c r="D63" s="269"/>
      <c r="E63" s="184"/>
      <c r="F63" s="184"/>
      <c r="G63" s="184"/>
      <c r="H63" s="184"/>
      <c r="I63" s="185"/>
    </row>
    <row r="64" spans="4:9" x14ac:dyDescent="0.2">
      <c r="D64" s="269"/>
      <c r="E64" s="184"/>
      <c r="F64" s="184"/>
      <c r="G64" s="184"/>
      <c r="H64" s="184"/>
      <c r="I64" s="185"/>
    </row>
    <row r="65" spans="4:9" x14ac:dyDescent="0.2">
      <c r="D65" s="269"/>
      <c r="E65" s="184"/>
      <c r="F65" s="184"/>
      <c r="G65" s="184"/>
      <c r="H65" s="184"/>
      <c r="I65" s="185"/>
    </row>
    <row r="66" spans="4:9" x14ac:dyDescent="0.2">
      <c r="D66" s="269"/>
      <c r="E66" s="184"/>
      <c r="F66" s="184"/>
      <c r="G66" s="184"/>
      <c r="H66" s="184"/>
      <c r="I66" s="185"/>
    </row>
    <row r="67" spans="4:9" x14ac:dyDescent="0.2">
      <c r="D67" s="269"/>
      <c r="E67" s="184"/>
      <c r="F67" s="184"/>
      <c r="G67" s="184"/>
      <c r="H67" s="184"/>
      <c r="I67" s="185"/>
    </row>
    <row r="68" spans="4:9" x14ac:dyDescent="0.2">
      <c r="D68" s="269"/>
      <c r="E68" s="184"/>
      <c r="F68" s="184"/>
      <c r="G68" s="184"/>
      <c r="H68" s="184"/>
      <c r="I68" s="185"/>
    </row>
    <row r="69" spans="4:9" x14ac:dyDescent="0.2">
      <c r="D69" s="269"/>
      <c r="E69" s="184"/>
      <c r="F69" s="184"/>
      <c r="G69" s="184"/>
      <c r="H69" s="184"/>
      <c r="I69" s="185"/>
    </row>
    <row r="70" spans="4:9" x14ac:dyDescent="0.2">
      <c r="D70" s="269"/>
      <c r="E70" s="184"/>
      <c r="F70" s="184"/>
      <c r="G70" s="184"/>
      <c r="H70" s="184"/>
      <c r="I70" s="185"/>
    </row>
    <row r="71" spans="4:9" x14ac:dyDescent="0.2">
      <c r="D71" s="269"/>
      <c r="E71" s="184"/>
      <c r="F71" s="184"/>
      <c r="G71" s="184"/>
      <c r="H71" s="184"/>
      <c r="I71" s="185"/>
    </row>
    <row r="72" spans="4:9" x14ac:dyDescent="0.2">
      <c r="D72" s="269"/>
      <c r="E72" s="184"/>
      <c r="F72" s="184"/>
      <c r="G72" s="184"/>
      <c r="H72" s="184"/>
      <c r="I72" s="185"/>
    </row>
    <row r="73" spans="4:9" x14ac:dyDescent="0.2">
      <c r="D73" s="269"/>
      <c r="E73" s="184"/>
      <c r="F73" s="184"/>
      <c r="G73" s="184"/>
      <c r="H73" s="184"/>
      <c r="I73" s="185"/>
    </row>
    <row r="74" spans="4:9" x14ac:dyDescent="0.2">
      <c r="D74" s="269"/>
      <c r="E74" s="184"/>
      <c r="F74" s="184"/>
      <c r="G74" s="184"/>
      <c r="H74" s="184"/>
      <c r="I74" s="185"/>
    </row>
    <row r="75" spans="4:9" x14ac:dyDescent="0.2">
      <c r="D75" s="269"/>
      <c r="E75" s="184"/>
      <c r="F75" s="184"/>
      <c r="G75" s="184"/>
      <c r="H75" s="184"/>
      <c r="I75" s="185"/>
    </row>
    <row r="76" spans="4:9" x14ac:dyDescent="0.2">
      <c r="D76" s="269"/>
      <c r="E76" s="184"/>
      <c r="F76" s="184"/>
      <c r="G76" s="184"/>
      <c r="H76" s="184"/>
      <c r="I76" s="185"/>
    </row>
    <row r="77" spans="4:9" x14ac:dyDescent="0.2">
      <c r="D77" s="269"/>
      <c r="E77" s="184"/>
      <c r="F77" s="184"/>
      <c r="G77" s="184"/>
      <c r="H77" s="184"/>
      <c r="I77" s="185"/>
    </row>
    <row r="78" spans="4:9" x14ac:dyDescent="0.2">
      <c r="D78" s="269"/>
      <c r="E78" s="184"/>
      <c r="F78" s="184"/>
      <c r="G78" s="184"/>
      <c r="H78" s="184"/>
      <c r="I78" s="185"/>
    </row>
    <row r="79" spans="4:9" x14ac:dyDescent="0.2">
      <c r="D79" s="269"/>
      <c r="E79" s="184"/>
      <c r="F79" s="184"/>
      <c r="G79" s="184"/>
      <c r="H79" s="184"/>
      <c r="I79" s="185"/>
    </row>
    <row r="80" spans="4:9" x14ac:dyDescent="0.2">
      <c r="D80" s="269"/>
      <c r="E80" s="184"/>
      <c r="F80" s="184"/>
      <c r="G80" s="184"/>
      <c r="H80" s="184"/>
      <c r="I80" s="185"/>
    </row>
    <row r="81" spans="4:9" x14ac:dyDescent="0.2">
      <c r="D81" s="269"/>
      <c r="E81" s="184"/>
      <c r="F81" s="184"/>
      <c r="G81" s="184"/>
      <c r="H81" s="184"/>
      <c r="I81" s="185"/>
    </row>
    <row r="82" spans="4:9" x14ac:dyDescent="0.2">
      <c r="D82" s="269"/>
      <c r="E82" s="184"/>
      <c r="F82" s="184"/>
      <c r="G82" s="184"/>
      <c r="H82" s="184"/>
      <c r="I82" s="185"/>
    </row>
    <row r="83" spans="4:9" x14ac:dyDescent="0.2">
      <c r="D83" s="269"/>
      <c r="E83" s="184"/>
      <c r="F83" s="184"/>
      <c r="G83" s="184"/>
      <c r="H83" s="184"/>
      <c r="I83" s="185"/>
    </row>
    <row r="84" spans="4:9" x14ac:dyDescent="0.2">
      <c r="D84" s="269"/>
      <c r="E84" s="184"/>
      <c r="F84" s="184"/>
      <c r="G84" s="184"/>
      <c r="H84" s="184"/>
      <c r="I84" s="185"/>
    </row>
    <row r="85" spans="4:9" x14ac:dyDescent="0.2">
      <c r="D85" s="269"/>
      <c r="E85" s="184"/>
      <c r="F85" s="184"/>
      <c r="G85" s="184"/>
      <c r="H85" s="184"/>
      <c r="I85" s="185"/>
    </row>
    <row r="86" spans="4:9" x14ac:dyDescent="0.2">
      <c r="D86" s="269"/>
      <c r="E86" s="184"/>
      <c r="F86" s="184"/>
      <c r="G86" s="184"/>
      <c r="H86" s="184"/>
      <c r="I86" s="185"/>
    </row>
    <row r="87" spans="4:9" x14ac:dyDescent="0.2">
      <c r="D87" s="269"/>
      <c r="E87" s="184"/>
      <c r="F87" s="184"/>
      <c r="G87" s="184"/>
      <c r="H87" s="184"/>
      <c r="I87" s="185"/>
    </row>
    <row r="88" spans="4:9" x14ac:dyDescent="0.2">
      <c r="D88" s="269"/>
      <c r="E88" s="184"/>
      <c r="F88" s="184"/>
      <c r="G88" s="184"/>
      <c r="H88" s="184"/>
      <c r="I88" s="185"/>
    </row>
    <row r="89" spans="4:9" x14ac:dyDescent="0.2">
      <c r="D89" s="269"/>
      <c r="E89" s="184"/>
      <c r="F89" s="184"/>
      <c r="G89" s="184"/>
      <c r="H89" s="184"/>
      <c r="I89" s="185"/>
    </row>
    <row r="90" spans="4:9" x14ac:dyDescent="0.2">
      <c r="D90" s="269"/>
      <c r="E90" s="184"/>
      <c r="F90" s="184"/>
      <c r="G90" s="184"/>
      <c r="H90" s="184"/>
      <c r="I90" s="185"/>
    </row>
    <row r="91" spans="4:9" x14ac:dyDescent="0.2">
      <c r="D91" s="269"/>
      <c r="E91" s="184"/>
      <c r="F91" s="184"/>
      <c r="G91" s="184"/>
      <c r="H91" s="184"/>
      <c r="I91" s="185"/>
    </row>
    <row r="92" spans="4:9" x14ac:dyDescent="0.2">
      <c r="D92" s="269"/>
      <c r="E92" s="184"/>
      <c r="F92" s="184"/>
      <c r="G92" s="184"/>
      <c r="H92" s="184"/>
      <c r="I92" s="185"/>
    </row>
    <row r="93" spans="4:9" x14ac:dyDescent="0.2">
      <c r="D93" s="269"/>
      <c r="E93" s="184"/>
      <c r="F93" s="184"/>
      <c r="G93" s="184"/>
      <c r="H93" s="184"/>
      <c r="I93" s="185"/>
    </row>
    <row r="94" spans="4:9" x14ac:dyDescent="0.2">
      <c r="D94" s="269"/>
      <c r="E94" s="184"/>
      <c r="F94" s="184"/>
      <c r="G94" s="184"/>
      <c r="H94" s="184"/>
      <c r="I94" s="185"/>
    </row>
    <row r="95" spans="4:9" x14ac:dyDescent="0.2">
      <c r="D95" s="269"/>
      <c r="E95" s="184"/>
      <c r="F95" s="184"/>
      <c r="G95" s="184"/>
      <c r="H95" s="184"/>
      <c r="I95" s="185"/>
    </row>
    <row r="96" spans="4:9" x14ac:dyDescent="0.2">
      <c r="D96" s="269"/>
      <c r="E96" s="184"/>
      <c r="F96" s="184"/>
      <c r="G96" s="184"/>
      <c r="H96" s="184"/>
      <c r="I96" s="185"/>
    </row>
    <row r="97" spans="4:9" x14ac:dyDescent="0.2">
      <c r="D97" s="269"/>
      <c r="E97" s="184"/>
      <c r="F97" s="184"/>
      <c r="G97" s="184"/>
      <c r="H97" s="184"/>
      <c r="I97" s="185"/>
    </row>
    <row r="98" spans="4:9" x14ac:dyDescent="0.2">
      <c r="D98" s="269"/>
      <c r="E98" s="184"/>
      <c r="F98" s="184"/>
      <c r="G98" s="184"/>
      <c r="H98" s="184"/>
      <c r="I98" s="185"/>
    </row>
    <row r="99" spans="4:9" x14ac:dyDescent="0.2">
      <c r="D99" s="269"/>
      <c r="E99" s="184"/>
      <c r="F99" s="184"/>
      <c r="G99" s="184"/>
      <c r="H99" s="184"/>
      <c r="I99" s="185"/>
    </row>
    <row r="100" spans="4:9" x14ac:dyDescent="0.2">
      <c r="D100" s="269"/>
      <c r="E100" s="184"/>
      <c r="F100" s="184"/>
      <c r="G100" s="184"/>
      <c r="H100" s="184"/>
      <c r="I100" s="185"/>
    </row>
    <row r="101" spans="4:9" x14ac:dyDescent="0.2">
      <c r="D101" s="269"/>
      <c r="E101" s="184"/>
      <c r="F101" s="184"/>
      <c r="G101" s="184"/>
      <c r="H101" s="184"/>
      <c r="I101" s="185"/>
    </row>
    <row r="102" spans="4:9" x14ac:dyDescent="0.2">
      <c r="D102" s="269"/>
      <c r="E102" s="184"/>
      <c r="F102" s="184"/>
      <c r="G102" s="184"/>
      <c r="H102" s="184"/>
      <c r="I102" s="185"/>
    </row>
    <row r="103" spans="4:9" x14ac:dyDescent="0.2">
      <c r="D103" s="269"/>
      <c r="E103" s="184"/>
      <c r="F103" s="184"/>
      <c r="G103" s="184"/>
      <c r="H103" s="184"/>
      <c r="I103" s="185"/>
    </row>
    <row r="104" spans="4:9" x14ac:dyDescent="0.2">
      <c r="D104" s="269"/>
      <c r="E104" s="184"/>
      <c r="F104" s="184"/>
      <c r="G104" s="184"/>
      <c r="H104" s="184"/>
      <c r="I104" s="185"/>
    </row>
    <row r="105" spans="4:9" x14ac:dyDescent="0.2">
      <c r="D105" s="269"/>
      <c r="E105" s="184"/>
      <c r="F105" s="184"/>
      <c r="G105" s="184"/>
      <c r="H105" s="184"/>
      <c r="I105" s="185"/>
    </row>
    <row r="106" spans="4:9" x14ac:dyDescent="0.2">
      <c r="D106" s="269"/>
      <c r="E106" s="184"/>
      <c r="F106" s="184"/>
      <c r="G106" s="184"/>
      <c r="H106" s="184"/>
      <c r="I106" s="185"/>
    </row>
    <row r="107" spans="4:9" x14ac:dyDescent="0.2">
      <c r="D107" s="269"/>
      <c r="E107" s="184"/>
      <c r="F107" s="184"/>
      <c r="G107" s="184"/>
      <c r="H107" s="184"/>
      <c r="I107" s="185"/>
    </row>
    <row r="108" spans="4:9" x14ac:dyDescent="0.2">
      <c r="D108" s="269"/>
      <c r="E108" s="184"/>
      <c r="F108" s="184"/>
      <c r="G108" s="184"/>
      <c r="H108" s="184"/>
      <c r="I108" s="185"/>
    </row>
    <row r="109" spans="4:9" x14ac:dyDescent="0.2">
      <c r="D109" s="269"/>
      <c r="E109" s="184"/>
      <c r="F109" s="184"/>
      <c r="G109" s="184"/>
      <c r="H109" s="184"/>
      <c r="I109" s="185"/>
    </row>
    <row r="110" spans="4:9" x14ac:dyDescent="0.2">
      <c r="D110" s="269"/>
      <c r="E110" s="184"/>
      <c r="F110" s="184"/>
      <c r="G110" s="184"/>
      <c r="H110" s="184"/>
      <c r="I110" s="185"/>
    </row>
    <row r="111" spans="4:9" x14ac:dyDescent="0.2">
      <c r="D111" s="269"/>
      <c r="E111" s="184"/>
      <c r="F111" s="184"/>
      <c r="G111" s="184"/>
      <c r="H111" s="184"/>
      <c r="I111" s="185"/>
    </row>
    <row r="112" spans="4:9" x14ac:dyDescent="0.2">
      <c r="D112" s="269"/>
      <c r="E112" s="184"/>
      <c r="F112" s="184"/>
      <c r="G112" s="184"/>
      <c r="H112" s="184"/>
      <c r="I112" s="185"/>
    </row>
    <row r="113" spans="4:9" x14ac:dyDescent="0.2">
      <c r="D113" s="269"/>
      <c r="E113" s="184"/>
      <c r="F113" s="184"/>
      <c r="G113" s="184"/>
      <c r="H113" s="184"/>
      <c r="I113" s="185"/>
    </row>
    <row r="114" spans="4:9" x14ac:dyDescent="0.2">
      <c r="D114" s="269"/>
      <c r="E114" s="184"/>
      <c r="F114" s="184"/>
      <c r="G114" s="184"/>
      <c r="H114" s="184"/>
      <c r="I114" s="185"/>
    </row>
    <row r="115" spans="4:9" x14ac:dyDescent="0.2">
      <c r="D115" s="269"/>
      <c r="E115" s="184"/>
      <c r="F115" s="184"/>
      <c r="G115" s="184"/>
      <c r="H115" s="184"/>
      <c r="I115" s="185"/>
    </row>
    <row r="116" spans="4:9" x14ac:dyDescent="0.2">
      <c r="D116" s="269"/>
      <c r="E116" s="184"/>
      <c r="F116" s="184"/>
      <c r="G116" s="184"/>
      <c r="H116" s="184"/>
      <c r="I116" s="185"/>
    </row>
    <row r="117" spans="4:9" x14ac:dyDescent="0.2">
      <c r="D117" s="269"/>
      <c r="E117" s="184"/>
      <c r="F117" s="184"/>
      <c r="G117" s="184"/>
      <c r="H117" s="184"/>
      <c r="I117" s="185"/>
    </row>
    <row r="118" spans="4:9" x14ac:dyDescent="0.2">
      <c r="D118" s="269"/>
      <c r="E118" s="184"/>
      <c r="F118" s="184"/>
      <c r="G118" s="184"/>
      <c r="H118" s="184"/>
      <c r="I118" s="185"/>
    </row>
    <row r="119" spans="4:9" x14ac:dyDescent="0.2">
      <c r="D119" s="269"/>
      <c r="E119" s="184"/>
      <c r="F119" s="184"/>
      <c r="G119" s="184"/>
      <c r="H119" s="184"/>
      <c r="I119" s="185"/>
    </row>
    <row r="120" spans="4:9" x14ac:dyDescent="0.2">
      <c r="D120" s="269"/>
      <c r="E120" s="184"/>
      <c r="F120" s="184"/>
      <c r="G120" s="184"/>
      <c r="H120" s="184"/>
      <c r="I120" s="185"/>
    </row>
    <row r="121" spans="4:9" x14ac:dyDescent="0.2">
      <c r="D121" s="269"/>
      <c r="E121" s="184"/>
      <c r="F121" s="184"/>
      <c r="G121" s="184"/>
      <c r="H121" s="184"/>
      <c r="I121" s="185"/>
    </row>
    <row r="122" spans="4:9" x14ac:dyDescent="0.2">
      <c r="D122" s="269"/>
      <c r="E122" s="184"/>
      <c r="F122" s="184"/>
      <c r="G122" s="184"/>
      <c r="H122" s="184"/>
      <c r="I122" s="185"/>
    </row>
    <row r="123" spans="4:9" x14ac:dyDescent="0.2">
      <c r="D123" s="269"/>
      <c r="E123" s="184"/>
      <c r="F123" s="184"/>
      <c r="G123" s="184"/>
      <c r="H123" s="184"/>
      <c r="I123" s="185"/>
    </row>
    <row r="124" spans="4:9" x14ac:dyDescent="0.2">
      <c r="D124" s="269"/>
      <c r="E124" s="184"/>
      <c r="F124" s="184"/>
      <c r="G124" s="184"/>
      <c r="H124" s="184"/>
      <c r="I124" s="185"/>
    </row>
    <row r="125" spans="4:9" x14ac:dyDescent="0.2">
      <c r="D125" s="269"/>
      <c r="E125" s="184"/>
      <c r="F125" s="184"/>
      <c r="G125" s="184"/>
      <c r="H125" s="184"/>
      <c r="I125" s="185"/>
    </row>
    <row r="126" spans="4:9" x14ac:dyDescent="0.2">
      <c r="D126" s="269"/>
      <c r="E126" s="184"/>
      <c r="F126" s="184"/>
      <c r="G126" s="184"/>
      <c r="H126" s="184"/>
      <c r="I126" s="185"/>
    </row>
    <row r="127" spans="4:9" x14ac:dyDescent="0.2">
      <c r="D127" s="269"/>
      <c r="E127" s="184"/>
      <c r="F127" s="184"/>
      <c r="G127" s="184"/>
      <c r="H127" s="184"/>
      <c r="I127" s="185"/>
    </row>
    <row r="128" spans="4:9" x14ac:dyDescent="0.2">
      <c r="D128" s="269"/>
      <c r="E128" s="184"/>
      <c r="F128" s="184"/>
      <c r="G128" s="184"/>
      <c r="H128" s="184"/>
      <c r="I128" s="185"/>
    </row>
    <row r="129" spans="4:9" x14ac:dyDescent="0.2">
      <c r="D129" s="269"/>
      <c r="E129" s="184"/>
      <c r="F129" s="184"/>
      <c r="G129" s="184"/>
      <c r="H129" s="184"/>
      <c r="I129" s="185"/>
    </row>
    <row r="130" spans="4:9" x14ac:dyDescent="0.2">
      <c r="D130" s="269"/>
      <c r="E130" s="184"/>
      <c r="F130" s="184"/>
      <c r="G130" s="184"/>
      <c r="H130" s="184"/>
      <c r="I130" s="185"/>
    </row>
    <row r="131" spans="4:9" x14ac:dyDescent="0.2">
      <c r="D131" s="269"/>
      <c r="E131" s="184"/>
      <c r="F131" s="184"/>
      <c r="G131" s="184"/>
      <c r="H131" s="184"/>
      <c r="I131" s="185"/>
    </row>
    <row r="132" spans="4:9" x14ac:dyDescent="0.2">
      <c r="D132" s="269"/>
      <c r="E132" s="184"/>
      <c r="F132" s="184"/>
      <c r="G132" s="184"/>
      <c r="H132" s="184"/>
      <c r="I132" s="185"/>
    </row>
    <row r="133" spans="4:9" x14ac:dyDescent="0.2">
      <c r="D133" s="269"/>
      <c r="E133" s="184"/>
      <c r="F133" s="184"/>
      <c r="G133" s="184"/>
      <c r="H133" s="184"/>
      <c r="I133" s="185"/>
    </row>
    <row r="134" spans="4:9" x14ac:dyDescent="0.2">
      <c r="D134" s="269"/>
      <c r="E134" s="184"/>
      <c r="F134" s="184"/>
      <c r="G134" s="184"/>
      <c r="H134" s="184"/>
      <c r="I134" s="185"/>
    </row>
    <row r="135" spans="4:9" x14ac:dyDescent="0.2">
      <c r="D135" s="269"/>
      <c r="E135" s="184"/>
      <c r="F135" s="184"/>
      <c r="G135" s="184"/>
      <c r="H135" s="184"/>
      <c r="I135" s="185"/>
    </row>
    <row r="136" spans="4:9" x14ac:dyDescent="0.2">
      <c r="D136" s="269"/>
      <c r="E136" s="184"/>
      <c r="F136" s="184"/>
      <c r="G136" s="184"/>
      <c r="H136" s="184"/>
      <c r="I136" s="185"/>
    </row>
    <row r="137" spans="4:9" x14ac:dyDescent="0.2">
      <c r="D137" s="269"/>
      <c r="E137" s="184"/>
      <c r="F137" s="184"/>
      <c r="G137" s="184"/>
      <c r="H137" s="184"/>
      <c r="I137" s="185"/>
    </row>
    <row r="138" spans="4:9" x14ac:dyDescent="0.2">
      <c r="D138" s="269"/>
      <c r="E138" s="184"/>
      <c r="F138" s="184"/>
      <c r="G138" s="184"/>
      <c r="H138" s="184"/>
      <c r="I138" s="185"/>
    </row>
    <row r="139" spans="4:9" x14ac:dyDescent="0.2">
      <c r="D139" s="269"/>
      <c r="E139" s="184"/>
      <c r="F139" s="184"/>
      <c r="G139" s="184"/>
      <c r="H139" s="184"/>
      <c r="I139" s="185"/>
    </row>
    <row r="140" spans="4:9" x14ac:dyDescent="0.2">
      <c r="D140" s="269"/>
      <c r="E140" s="184"/>
      <c r="F140" s="184"/>
      <c r="G140" s="184"/>
      <c r="H140" s="184"/>
      <c r="I140" s="185"/>
    </row>
    <row r="141" spans="4:9" x14ac:dyDescent="0.2">
      <c r="D141" s="269"/>
      <c r="E141" s="184"/>
      <c r="F141" s="184"/>
      <c r="G141" s="184"/>
      <c r="H141" s="184"/>
      <c r="I141" s="185"/>
    </row>
    <row r="142" spans="4:9" x14ac:dyDescent="0.2">
      <c r="D142" s="269"/>
      <c r="E142" s="184"/>
      <c r="F142" s="184"/>
      <c r="G142" s="184"/>
      <c r="H142" s="184"/>
      <c r="I142" s="185"/>
    </row>
    <row r="143" spans="4:9" x14ac:dyDescent="0.2">
      <c r="D143" s="269"/>
      <c r="E143" s="184"/>
      <c r="F143" s="184"/>
      <c r="G143" s="184"/>
      <c r="H143" s="184"/>
      <c r="I143" s="185"/>
    </row>
    <row r="144" spans="4:9" x14ac:dyDescent="0.2">
      <c r="D144" s="269"/>
      <c r="E144" s="184"/>
      <c r="F144" s="184"/>
      <c r="G144" s="184"/>
      <c r="H144" s="184"/>
      <c r="I144" s="185"/>
    </row>
    <row r="145" spans="4:9" x14ac:dyDescent="0.2">
      <c r="D145" s="269"/>
      <c r="E145" s="184"/>
      <c r="F145" s="184"/>
      <c r="G145" s="184"/>
      <c r="H145" s="184"/>
      <c r="I145" s="185"/>
    </row>
    <row r="146" spans="4:9" x14ac:dyDescent="0.2">
      <c r="D146" s="269"/>
      <c r="E146" s="184"/>
      <c r="F146" s="184"/>
      <c r="G146" s="184"/>
      <c r="H146" s="184"/>
      <c r="I146" s="185"/>
    </row>
    <row r="147" spans="4:9" x14ac:dyDescent="0.2">
      <c r="D147" s="269"/>
      <c r="E147" s="184"/>
      <c r="F147" s="184"/>
      <c r="G147" s="184"/>
      <c r="H147" s="184"/>
      <c r="I147" s="185"/>
    </row>
    <row r="148" spans="4:9" x14ac:dyDescent="0.2">
      <c r="D148" s="269"/>
      <c r="E148" s="184"/>
      <c r="F148" s="184"/>
      <c r="G148" s="184"/>
      <c r="H148" s="184"/>
      <c r="I148" s="185"/>
    </row>
    <row r="149" spans="4:9" x14ac:dyDescent="0.2">
      <c r="D149" s="269"/>
      <c r="E149" s="184"/>
      <c r="F149" s="184"/>
      <c r="G149" s="184"/>
      <c r="H149" s="184"/>
      <c r="I149" s="185"/>
    </row>
    <row r="150" spans="4:9" x14ac:dyDescent="0.2">
      <c r="D150" s="269"/>
      <c r="E150" s="184"/>
      <c r="F150" s="184"/>
      <c r="G150" s="184"/>
      <c r="H150" s="184"/>
      <c r="I150" s="185"/>
    </row>
    <row r="151" spans="4:9" x14ac:dyDescent="0.2">
      <c r="D151" s="269"/>
      <c r="E151" s="184"/>
      <c r="F151" s="184"/>
      <c r="G151" s="184"/>
      <c r="H151" s="184"/>
      <c r="I151" s="185"/>
    </row>
    <row r="152" spans="4:9" x14ac:dyDescent="0.2">
      <c r="D152" s="269"/>
      <c r="E152" s="184"/>
      <c r="F152" s="184"/>
      <c r="G152" s="184"/>
      <c r="H152" s="184"/>
      <c r="I152" s="185"/>
    </row>
    <row r="153" spans="4:9" x14ac:dyDescent="0.2">
      <c r="D153" s="269"/>
      <c r="E153" s="184"/>
      <c r="F153" s="184"/>
      <c r="G153" s="184"/>
      <c r="H153" s="184"/>
      <c r="I153" s="185"/>
    </row>
    <row r="154" spans="4:9" x14ac:dyDescent="0.2">
      <c r="D154" s="269"/>
      <c r="E154" s="184"/>
      <c r="F154" s="184"/>
      <c r="G154" s="184"/>
      <c r="H154" s="184"/>
      <c r="I154" s="185"/>
    </row>
    <row r="155" spans="4:9" x14ac:dyDescent="0.2">
      <c r="D155" s="269"/>
      <c r="E155" s="184"/>
      <c r="F155" s="184"/>
      <c r="G155" s="184"/>
      <c r="H155" s="184"/>
      <c r="I155" s="185"/>
    </row>
    <row r="156" spans="4:9" x14ac:dyDescent="0.2">
      <c r="D156" s="269"/>
      <c r="E156" s="184"/>
      <c r="F156" s="184"/>
      <c r="G156" s="184"/>
      <c r="H156" s="184"/>
      <c r="I156" s="185"/>
    </row>
    <row r="157" spans="4:9" x14ac:dyDescent="0.2">
      <c r="D157" s="269"/>
      <c r="E157" s="184"/>
      <c r="F157" s="184"/>
      <c r="G157" s="184"/>
      <c r="H157" s="184"/>
      <c r="I157" s="185"/>
    </row>
    <row r="158" spans="4:9" x14ac:dyDescent="0.2">
      <c r="D158" s="269"/>
      <c r="E158" s="184"/>
      <c r="F158" s="184"/>
      <c r="G158" s="184"/>
      <c r="H158" s="184"/>
      <c r="I158" s="185"/>
    </row>
    <row r="159" spans="4:9" x14ac:dyDescent="0.2">
      <c r="D159" s="269"/>
      <c r="E159" s="184"/>
      <c r="F159" s="184"/>
      <c r="G159" s="184"/>
      <c r="H159" s="184"/>
      <c r="I159" s="185"/>
    </row>
    <row r="160" spans="4:9" x14ac:dyDescent="0.2">
      <c r="D160" s="269"/>
      <c r="E160" s="184"/>
      <c r="F160" s="184"/>
      <c r="G160" s="184"/>
      <c r="H160" s="184"/>
      <c r="I160" s="185"/>
    </row>
    <row r="161" spans="4:9" x14ac:dyDescent="0.2">
      <c r="D161" s="269"/>
      <c r="E161" s="184"/>
      <c r="F161" s="184"/>
      <c r="G161" s="184"/>
      <c r="H161" s="184"/>
      <c r="I161" s="185"/>
    </row>
    <row r="162" spans="4:9" x14ac:dyDescent="0.2">
      <c r="D162" s="269"/>
      <c r="E162" s="184"/>
      <c r="F162" s="184"/>
      <c r="G162" s="184"/>
      <c r="H162" s="184"/>
      <c r="I162" s="185"/>
    </row>
    <row r="163" spans="4:9" x14ac:dyDescent="0.2">
      <c r="D163" s="269"/>
      <c r="E163" s="184"/>
      <c r="F163" s="184"/>
      <c r="G163" s="184"/>
      <c r="H163" s="184"/>
      <c r="I163" s="185"/>
    </row>
    <row r="164" spans="4:9" x14ac:dyDescent="0.2">
      <c r="D164" s="269"/>
      <c r="E164" s="184"/>
      <c r="F164" s="184"/>
      <c r="G164" s="184"/>
      <c r="H164" s="184"/>
      <c r="I164" s="185"/>
    </row>
    <row r="165" spans="4:9" x14ac:dyDescent="0.2">
      <c r="D165" s="269"/>
      <c r="E165" s="184"/>
      <c r="F165" s="184"/>
      <c r="G165" s="184"/>
      <c r="H165" s="184"/>
      <c r="I165" s="185"/>
    </row>
    <row r="166" spans="4:9" x14ac:dyDescent="0.2">
      <c r="D166" s="269"/>
      <c r="E166" s="184"/>
      <c r="F166" s="184"/>
      <c r="G166" s="184"/>
      <c r="H166" s="184"/>
      <c r="I166" s="185"/>
    </row>
    <row r="167" spans="4:9" x14ac:dyDescent="0.2">
      <c r="D167" s="269"/>
      <c r="E167" s="184"/>
      <c r="F167" s="184"/>
      <c r="G167" s="184"/>
      <c r="H167" s="184"/>
      <c r="I167" s="185"/>
    </row>
    <row r="168" spans="4:9" x14ac:dyDescent="0.2">
      <c r="D168" s="269"/>
      <c r="E168" s="184"/>
      <c r="F168" s="184"/>
      <c r="G168" s="184"/>
      <c r="H168" s="184"/>
      <c r="I168" s="185"/>
    </row>
    <row r="169" spans="4:9" x14ac:dyDescent="0.2">
      <c r="D169" s="269"/>
      <c r="E169" s="184"/>
      <c r="F169" s="184"/>
      <c r="G169" s="184"/>
      <c r="H169" s="184"/>
      <c r="I169" s="185"/>
    </row>
    <row r="170" spans="4:9" x14ac:dyDescent="0.2">
      <c r="D170" s="269"/>
      <c r="E170" s="184"/>
      <c r="F170" s="184"/>
      <c r="G170" s="184"/>
      <c r="H170" s="184"/>
      <c r="I170" s="185"/>
    </row>
    <row r="171" spans="4:9" x14ac:dyDescent="0.2">
      <c r="D171" s="269"/>
      <c r="E171" s="184"/>
      <c r="F171" s="184"/>
      <c r="G171" s="184"/>
      <c r="H171" s="184"/>
      <c r="I171" s="185"/>
    </row>
    <row r="172" spans="4:9" x14ac:dyDescent="0.2">
      <c r="D172" s="269"/>
      <c r="E172" s="184"/>
      <c r="F172" s="184"/>
      <c r="G172" s="184"/>
      <c r="H172" s="184"/>
      <c r="I172" s="185"/>
    </row>
    <row r="173" spans="4:9" x14ac:dyDescent="0.2">
      <c r="D173" s="269"/>
      <c r="E173" s="184"/>
      <c r="F173" s="184"/>
      <c r="G173" s="184"/>
      <c r="H173" s="184"/>
      <c r="I173" s="185"/>
    </row>
    <row r="174" spans="4:9" x14ac:dyDescent="0.2">
      <c r="D174" s="269"/>
      <c r="E174" s="184"/>
      <c r="F174" s="184"/>
      <c r="G174" s="184"/>
      <c r="H174" s="184"/>
      <c r="I174" s="185"/>
    </row>
    <row r="175" spans="4:9" x14ac:dyDescent="0.2">
      <c r="D175" s="269"/>
      <c r="E175" s="184"/>
      <c r="F175" s="184"/>
      <c r="G175" s="184"/>
      <c r="H175" s="184"/>
      <c r="I175" s="185"/>
    </row>
    <row r="176" spans="4:9" x14ac:dyDescent="0.2">
      <c r="D176" s="269"/>
      <c r="E176" s="184"/>
      <c r="F176" s="184"/>
      <c r="G176" s="184"/>
      <c r="H176" s="184"/>
      <c r="I176" s="185"/>
    </row>
    <row r="177" spans="4:9" x14ac:dyDescent="0.2">
      <c r="D177" s="269"/>
      <c r="E177" s="184"/>
      <c r="F177" s="184"/>
      <c r="G177" s="184"/>
      <c r="H177" s="184"/>
      <c r="I177" s="185"/>
    </row>
    <row r="178" spans="4:9" x14ac:dyDescent="0.2">
      <c r="D178" s="269"/>
      <c r="E178" s="184"/>
      <c r="F178" s="184"/>
      <c r="G178" s="184"/>
      <c r="H178" s="184"/>
      <c r="I178" s="185"/>
    </row>
    <row r="179" spans="4:9" x14ac:dyDescent="0.2">
      <c r="D179" s="269"/>
      <c r="E179" s="184"/>
      <c r="F179" s="184"/>
      <c r="G179" s="184"/>
      <c r="H179" s="184"/>
      <c r="I179" s="185"/>
    </row>
    <row r="180" spans="4:9" x14ac:dyDescent="0.2">
      <c r="D180" s="269"/>
      <c r="E180" s="184"/>
      <c r="F180" s="184"/>
      <c r="G180" s="184"/>
      <c r="H180" s="184"/>
      <c r="I180" s="185"/>
    </row>
    <row r="181" spans="4:9" x14ac:dyDescent="0.2">
      <c r="D181" s="269"/>
      <c r="E181" s="184"/>
      <c r="F181" s="184"/>
      <c r="G181" s="184"/>
      <c r="H181" s="184"/>
      <c r="I181" s="185"/>
    </row>
    <row r="182" spans="4:9" x14ac:dyDescent="0.2">
      <c r="D182" s="269"/>
      <c r="E182" s="184"/>
      <c r="F182" s="184"/>
      <c r="G182" s="184"/>
      <c r="H182" s="184"/>
      <c r="I182" s="185"/>
    </row>
    <row r="183" spans="4:9" x14ac:dyDescent="0.2">
      <c r="D183" s="269"/>
      <c r="E183" s="184"/>
      <c r="F183" s="184"/>
      <c r="G183" s="184"/>
      <c r="H183" s="184"/>
      <c r="I183" s="185"/>
    </row>
    <row r="184" spans="4:9" x14ac:dyDescent="0.2">
      <c r="D184" s="269"/>
      <c r="E184" s="184"/>
      <c r="F184" s="184"/>
      <c r="G184" s="184"/>
      <c r="H184" s="184"/>
      <c r="I184" s="185"/>
    </row>
    <row r="185" spans="4:9" x14ac:dyDescent="0.2">
      <c r="D185" s="269"/>
      <c r="E185" s="184"/>
      <c r="F185" s="184"/>
      <c r="G185" s="184"/>
      <c r="H185" s="184"/>
      <c r="I185" s="185"/>
    </row>
    <row r="186" spans="4:9" x14ac:dyDescent="0.2">
      <c r="D186" s="269"/>
      <c r="E186" s="184"/>
      <c r="F186" s="184"/>
      <c r="G186" s="184"/>
      <c r="H186" s="184"/>
      <c r="I186" s="185"/>
    </row>
    <row r="187" spans="4:9" x14ac:dyDescent="0.2">
      <c r="D187" s="269"/>
      <c r="E187" s="184"/>
      <c r="F187" s="184"/>
      <c r="G187" s="184"/>
      <c r="H187" s="184"/>
      <c r="I187" s="185"/>
    </row>
    <row r="188" spans="4:9" x14ac:dyDescent="0.2">
      <c r="D188" s="269"/>
      <c r="E188" s="184"/>
      <c r="F188" s="184"/>
      <c r="G188" s="184"/>
      <c r="H188" s="184"/>
      <c r="I188" s="185"/>
    </row>
    <row r="189" spans="4:9" x14ac:dyDescent="0.2">
      <c r="D189" s="269"/>
      <c r="E189" s="184"/>
      <c r="F189" s="184"/>
      <c r="G189" s="184"/>
      <c r="H189" s="184"/>
      <c r="I189" s="185"/>
    </row>
    <row r="190" spans="4:9" x14ac:dyDescent="0.2">
      <c r="D190" s="269"/>
      <c r="E190" s="184"/>
      <c r="F190" s="184"/>
      <c r="G190" s="184"/>
      <c r="H190" s="184"/>
      <c r="I190" s="185"/>
    </row>
    <row r="191" spans="4:9" x14ac:dyDescent="0.2">
      <c r="D191" s="269"/>
      <c r="E191" s="184"/>
      <c r="F191" s="184"/>
      <c r="G191" s="184"/>
      <c r="H191" s="184"/>
      <c r="I191" s="185"/>
    </row>
    <row r="192" spans="4:9" x14ac:dyDescent="0.2">
      <c r="D192" s="269"/>
      <c r="E192" s="184"/>
      <c r="F192" s="184"/>
      <c r="G192" s="184"/>
      <c r="H192" s="184"/>
      <c r="I192" s="185"/>
    </row>
    <row r="193" spans="4:9" x14ac:dyDescent="0.2">
      <c r="D193" s="269"/>
      <c r="E193" s="184"/>
      <c r="F193" s="184"/>
      <c r="G193" s="184"/>
      <c r="H193" s="184"/>
      <c r="I193" s="185"/>
    </row>
    <row r="194" spans="4:9" x14ac:dyDescent="0.2">
      <c r="D194" s="269"/>
      <c r="E194" s="184"/>
      <c r="F194" s="184"/>
      <c r="G194" s="184"/>
      <c r="H194" s="184"/>
      <c r="I194" s="185"/>
    </row>
    <row r="195" spans="4:9" x14ac:dyDescent="0.2">
      <c r="D195" s="269"/>
      <c r="E195" s="184"/>
      <c r="F195" s="184"/>
      <c r="G195" s="184"/>
      <c r="H195" s="184"/>
      <c r="I195" s="185"/>
    </row>
    <row r="196" spans="4:9" x14ac:dyDescent="0.2">
      <c r="D196" s="269"/>
      <c r="E196" s="184"/>
      <c r="F196" s="184"/>
      <c r="G196" s="184"/>
      <c r="H196" s="184"/>
      <c r="I196" s="185"/>
    </row>
    <row r="197" spans="4:9" x14ac:dyDescent="0.2">
      <c r="D197" s="269"/>
      <c r="E197" s="184"/>
      <c r="F197" s="184"/>
      <c r="G197" s="184"/>
      <c r="H197" s="184"/>
      <c r="I197" s="185"/>
    </row>
    <row r="198" spans="4:9" x14ac:dyDescent="0.2">
      <c r="D198" s="269"/>
      <c r="E198" s="184"/>
      <c r="F198" s="184"/>
      <c r="G198" s="184"/>
      <c r="H198" s="184"/>
      <c r="I198" s="185"/>
    </row>
    <row r="199" spans="4:9" x14ac:dyDescent="0.2">
      <c r="D199" s="269"/>
      <c r="E199" s="184"/>
      <c r="F199" s="184"/>
      <c r="G199" s="184"/>
      <c r="H199" s="184"/>
      <c r="I199" s="185"/>
    </row>
    <row r="200" spans="4:9" x14ac:dyDescent="0.2">
      <c r="D200" s="269"/>
      <c r="E200" s="184"/>
      <c r="F200" s="184"/>
      <c r="G200" s="184"/>
      <c r="H200" s="184"/>
      <c r="I200" s="185"/>
    </row>
    <row r="201" spans="4:9" x14ac:dyDescent="0.2">
      <c r="D201" s="269"/>
      <c r="E201" s="184"/>
      <c r="F201" s="184"/>
      <c r="G201" s="184"/>
      <c r="H201" s="184"/>
      <c r="I201" s="185"/>
    </row>
    <row r="202" spans="4:9" x14ac:dyDescent="0.2">
      <c r="D202" s="269"/>
      <c r="E202" s="184"/>
      <c r="F202" s="184"/>
      <c r="G202" s="184"/>
      <c r="H202" s="184"/>
      <c r="I202" s="185"/>
    </row>
    <row r="203" spans="4:9" x14ac:dyDescent="0.2">
      <c r="D203" s="269"/>
      <c r="E203" s="184"/>
      <c r="F203" s="184"/>
      <c r="G203" s="184"/>
      <c r="H203" s="184"/>
      <c r="I203" s="185"/>
    </row>
    <row r="204" spans="4:9" x14ac:dyDescent="0.2">
      <c r="D204" s="269"/>
      <c r="E204" s="184"/>
      <c r="F204" s="184"/>
      <c r="G204" s="184"/>
      <c r="H204" s="184"/>
      <c r="I204" s="185"/>
    </row>
    <row r="205" spans="4:9" x14ac:dyDescent="0.2">
      <c r="D205" s="269"/>
      <c r="E205" s="184"/>
      <c r="F205" s="184"/>
      <c r="G205" s="184"/>
      <c r="H205" s="184"/>
      <c r="I205" s="185"/>
    </row>
    <row r="206" spans="4:9" x14ac:dyDescent="0.2">
      <c r="D206" s="269"/>
      <c r="E206" s="184"/>
      <c r="F206" s="184"/>
      <c r="G206" s="184"/>
      <c r="H206" s="184"/>
      <c r="I206" s="185"/>
    </row>
    <row r="207" spans="4:9" x14ac:dyDescent="0.2">
      <c r="D207" s="269"/>
      <c r="E207" s="184"/>
      <c r="F207" s="184"/>
      <c r="G207" s="184"/>
      <c r="H207" s="184"/>
      <c r="I207" s="185"/>
    </row>
    <row r="208" spans="4:9" x14ac:dyDescent="0.2">
      <c r="D208" s="269"/>
      <c r="E208" s="184"/>
      <c r="F208" s="184"/>
      <c r="G208" s="184"/>
      <c r="H208" s="184"/>
      <c r="I208" s="185"/>
    </row>
    <row r="209" spans="4:9" x14ac:dyDescent="0.2">
      <c r="D209" s="269"/>
      <c r="E209" s="184"/>
      <c r="F209" s="184"/>
      <c r="G209" s="184"/>
      <c r="H209" s="184"/>
      <c r="I209" s="185"/>
    </row>
    <row r="210" spans="4:9" x14ac:dyDescent="0.2">
      <c r="D210" s="269"/>
      <c r="E210" s="184"/>
      <c r="F210" s="184"/>
      <c r="G210" s="184"/>
      <c r="H210" s="184"/>
      <c r="I210" s="185"/>
    </row>
    <row r="211" spans="4:9" x14ac:dyDescent="0.2">
      <c r="D211" s="269"/>
      <c r="E211" s="184"/>
      <c r="F211" s="184"/>
      <c r="G211" s="184"/>
      <c r="H211" s="184"/>
      <c r="I211" s="185"/>
    </row>
    <row r="212" spans="4:9" x14ac:dyDescent="0.2">
      <c r="D212" s="269"/>
      <c r="E212" s="184"/>
      <c r="F212" s="184"/>
      <c r="G212" s="184"/>
      <c r="H212" s="184"/>
      <c r="I212" s="185"/>
    </row>
    <row r="213" spans="4:9" x14ac:dyDescent="0.2">
      <c r="D213" s="269"/>
      <c r="E213" s="184"/>
      <c r="F213" s="184"/>
      <c r="G213" s="184"/>
      <c r="H213" s="184"/>
      <c r="I213" s="185"/>
    </row>
    <row r="214" spans="4:9" x14ac:dyDescent="0.2">
      <c r="D214" s="269"/>
      <c r="E214" s="184"/>
      <c r="F214" s="184"/>
      <c r="G214" s="184"/>
      <c r="H214" s="184"/>
      <c r="I214" s="185"/>
    </row>
    <row r="215" spans="4:9" x14ac:dyDescent="0.2">
      <c r="D215" s="269"/>
      <c r="E215" s="184"/>
      <c r="F215" s="184"/>
      <c r="G215" s="184"/>
      <c r="H215" s="184"/>
      <c r="I215" s="185"/>
    </row>
    <row r="216" spans="4:9" x14ac:dyDescent="0.2">
      <c r="D216" s="269"/>
      <c r="E216" s="184"/>
      <c r="F216" s="184"/>
      <c r="G216" s="184"/>
      <c r="H216" s="184"/>
      <c r="I216" s="185"/>
    </row>
    <row r="217" spans="4:9" x14ac:dyDescent="0.2">
      <c r="D217" s="269"/>
      <c r="E217" s="184"/>
      <c r="F217" s="184"/>
      <c r="G217" s="184"/>
      <c r="H217" s="184"/>
      <c r="I217" s="185"/>
    </row>
    <row r="218" spans="4:9" x14ac:dyDescent="0.2">
      <c r="D218" s="269"/>
      <c r="E218" s="184"/>
      <c r="F218" s="184"/>
      <c r="G218" s="184"/>
      <c r="H218" s="184"/>
      <c r="I218" s="185"/>
    </row>
    <row r="219" spans="4:9" x14ac:dyDescent="0.2">
      <c r="D219" s="269"/>
      <c r="E219" s="184"/>
      <c r="F219" s="184"/>
      <c r="G219" s="184"/>
      <c r="H219" s="184"/>
      <c r="I219" s="185"/>
    </row>
    <row r="220" spans="4:9" x14ac:dyDescent="0.2">
      <c r="D220" s="269"/>
      <c r="E220" s="184"/>
      <c r="F220" s="184"/>
      <c r="G220" s="184"/>
      <c r="H220" s="184"/>
      <c r="I220" s="185"/>
    </row>
    <row r="221" spans="4:9" x14ac:dyDescent="0.2">
      <c r="D221" s="269"/>
      <c r="E221" s="184"/>
      <c r="F221" s="184"/>
      <c r="G221" s="184"/>
      <c r="H221" s="184"/>
      <c r="I221" s="185"/>
    </row>
    <row r="222" spans="4:9" x14ac:dyDescent="0.2">
      <c r="D222" s="269"/>
      <c r="E222" s="184"/>
      <c r="F222" s="184"/>
      <c r="G222" s="184"/>
      <c r="H222" s="184"/>
      <c r="I222" s="185"/>
    </row>
    <row r="223" spans="4:9" x14ac:dyDescent="0.2">
      <c r="D223" s="269"/>
      <c r="E223" s="184"/>
      <c r="F223" s="184"/>
      <c r="G223" s="184"/>
      <c r="H223" s="184"/>
      <c r="I223" s="185"/>
    </row>
    <row r="224" spans="4:9" x14ac:dyDescent="0.2">
      <c r="D224" s="269"/>
      <c r="E224" s="184"/>
      <c r="F224" s="184"/>
      <c r="G224" s="184"/>
      <c r="H224" s="184"/>
      <c r="I224" s="185"/>
    </row>
    <row r="225" spans="4:9" x14ac:dyDescent="0.2">
      <c r="D225" s="269"/>
      <c r="E225" s="184"/>
      <c r="F225" s="184"/>
      <c r="G225" s="184"/>
      <c r="H225" s="184"/>
      <c r="I225" s="185"/>
    </row>
    <row r="226" spans="4:9" x14ac:dyDescent="0.2">
      <c r="D226" s="269"/>
      <c r="E226" s="184"/>
      <c r="F226" s="184"/>
      <c r="G226" s="184"/>
      <c r="H226" s="184"/>
      <c r="I226" s="185"/>
    </row>
    <row r="227" spans="4:9" x14ac:dyDescent="0.2">
      <c r="D227" s="269"/>
      <c r="E227" s="184"/>
      <c r="F227" s="184"/>
      <c r="G227" s="184"/>
      <c r="H227" s="184"/>
      <c r="I227" s="185"/>
    </row>
    <row r="228" spans="4:9" x14ac:dyDescent="0.2">
      <c r="D228" s="269"/>
      <c r="E228" s="184"/>
      <c r="F228" s="184"/>
      <c r="G228" s="184"/>
      <c r="H228" s="184"/>
      <c r="I228" s="185"/>
    </row>
    <row r="229" spans="4:9" x14ac:dyDescent="0.2">
      <c r="D229" s="269"/>
      <c r="E229" s="184"/>
      <c r="F229" s="184"/>
      <c r="G229" s="184"/>
      <c r="H229" s="184"/>
      <c r="I229" s="185"/>
    </row>
    <row r="230" spans="4:9" x14ac:dyDescent="0.2">
      <c r="D230" s="269"/>
      <c r="E230" s="184"/>
      <c r="F230" s="184"/>
      <c r="G230" s="184"/>
      <c r="H230" s="184"/>
      <c r="I230" s="185"/>
    </row>
    <row r="231" spans="4:9" x14ac:dyDescent="0.2">
      <c r="D231" s="269"/>
      <c r="E231" s="184"/>
      <c r="F231" s="184"/>
      <c r="G231" s="184"/>
      <c r="H231" s="184"/>
      <c r="I231" s="185"/>
    </row>
    <row r="232" spans="4:9" x14ac:dyDescent="0.2">
      <c r="D232" s="269"/>
      <c r="E232" s="184"/>
      <c r="F232" s="184"/>
      <c r="G232" s="184"/>
      <c r="H232" s="184"/>
      <c r="I232" s="185"/>
    </row>
    <row r="233" spans="4:9" x14ac:dyDescent="0.2">
      <c r="D233" s="269"/>
      <c r="E233" s="184"/>
      <c r="F233" s="184"/>
      <c r="G233" s="184"/>
      <c r="H233" s="184"/>
      <c r="I233" s="185"/>
    </row>
    <row r="234" spans="4:9" x14ac:dyDescent="0.2">
      <c r="D234" s="269"/>
      <c r="E234" s="184"/>
      <c r="F234" s="184"/>
      <c r="G234" s="184"/>
      <c r="H234" s="184"/>
      <c r="I234" s="185"/>
    </row>
    <row r="235" spans="4:9" x14ac:dyDescent="0.2">
      <c r="D235" s="269"/>
      <c r="E235" s="184"/>
      <c r="F235" s="184"/>
      <c r="G235" s="184"/>
      <c r="H235" s="184"/>
      <c r="I235" s="185"/>
    </row>
    <row r="236" spans="4:9" x14ac:dyDescent="0.2">
      <c r="D236" s="269"/>
      <c r="E236" s="184"/>
      <c r="F236" s="184"/>
      <c r="G236" s="184"/>
      <c r="H236" s="184"/>
      <c r="I236" s="185"/>
    </row>
    <row r="237" spans="4:9" x14ac:dyDescent="0.2">
      <c r="D237" s="269"/>
      <c r="E237" s="184"/>
      <c r="F237" s="184"/>
      <c r="G237" s="184"/>
      <c r="H237" s="184"/>
      <c r="I237" s="185"/>
    </row>
    <row r="238" spans="4:9" x14ac:dyDescent="0.2">
      <c r="D238" s="269"/>
      <c r="E238" s="184"/>
      <c r="F238" s="184"/>
      <c r="G238" s="184"/>
      <c r="H238" s="184"/>
      <c r="I238" s="185"/>
    </row>
    <row r="239" spans="4:9" x14ac:dyDescent="0.2">
      <c r="D239" s="269"/>
      <c r="E239" s="184"/>
      <c r="F239" s="184"/>
      <c r="G239" s="184"/>
      <c r="H239" s="184"/>
      <c r="I239" s="185"/>
    </row>
    <row r="240" spans="4:9" x14ac:dyDescent="0.2">
      <c r="D240" s="269"/>
      <c r="E240" s="184"/>
      <c r="F240" s="184"/>
      <c r="G240" s="184"/>
      <c r="H240" s="184"/>
      <c r="I240" s="185"/>
    </row>
    <row r="241" spans="4:9" x14ac:dyDescent="0.2">
      <c r="D241" s="269"/>
      <c r="E241" s="184"/>
      <c r="F241" s="184"/>
      <c r="G241" s="184"/>
      <c r="H241" s="184"/>
      <c r="I241" s="185"/>
    </row>
    <row r="242" spans="4:9" x14ac:dyDescent="0.2">
      <c r="D242" s="269"/>
      <c r="E242" s="184"/>
      <c r="F242" s="184"/>
      <c r="G242" s="184"/>
      <c r="H242" s="184"/>
      <c r="I242" s="185"/>
    </row>
    <row r="243" spans="4:9" x14ac:dyDescent="0.2">
      <c r="D243" s="269"/>
      <c r="E243" s="184"/>
      <c r="F243" s="184"/>
      <c r="G243" s="184"/>
      <c r="H243" s="184"/>
      <c r="I243" s="185"/>
    </row>
    <row r="244" spans="4:9" x14ac:dyDescent="0.2">
      <c r="D244" s="269"/>
      <c r="E244" s="184"/>
      <c r="F244" s="184"/>
      <c r="G244" s="184"/>
      <c r="H244" s="184"/>
      <c r="I244" s="185"/>
    </row>
    <row r="245" spans="4:9" x14ac:dyDescent="0.2">
      <c r="D245" s="269"/>
      <c r="E245" s="184"/>
      <c r="F245" s="184"/>
      <c r="G245" s="184"/>
      <c r="H245" s="184"/>
      <c r="I245" s="185"/>
    </row>
    <row r="246" spans="4:9" x14ac:dyDescent="0.2">
      <c r="D246" s="269"/>
      <c r="E246" s="184"/>
      <c r="F246" s="184"/>
      <c r="G246" s="184"/>
      <c r="H246" s="184"/>
      <c r="I246" s="185"/>
    </row>
    <row r="247" spans="4:9" x14ac:dyDescent="0.2">
      <c r="D247" s="269"/>
      <c r="E247" s="184"/>
      <c r="F247" s="184"/>
      <c r="G247" s="184"/>
      <c r="H247" s="184"/>
      <c r="I247" s="185"/>
    </row>
    <row r="248" spans="4:9" x14ac:dyDescent="0.2">
      <c r="D248" s="269"/>
      <c r="E248" s="184"/>
      <c r="F248" s="184"/>
      <c r="G248" s="184"/>
      <c r="H248" s="184"/>
      <c r="I248" s="185"/>
    </row>
    <row r="249" spans="4:9" x14ac:dyDescent="0.2">
      <c r="D249" s="269"/>
      <c r="E249" s="184"/>
      <c r="F249" s="184"/>
      <c r="G249" s="184"/>
      <c r="H249" s="184"/>
      <c r="I249" s="185"/>
    </row>
    <row r="250" spans="4:9" x14ac:dyDescent="0.2">
      <c r="D250" s="269"/>
      <c r="E250" s="184"/>
      <c r="F250" s="184"/>
      <c r="G250" s="184"/>
      <c r="H250" s="184"/>
      <c r="I250" s="185"/>
    </row>
    <row r="251" spans="4:9" x14ac:dyDescent="0.2">
      <c r="D251" s="269"/>
      <c r="E251" s="184"/>
      <c r="F251" s="184"/>
      <c r="G251" s="184"/>
      <c r="H251" s="184"/>
      <c r="I251" s="185"/>
    </row>
    <row r="252" spans="4:9" x14ac:dyDescent="0.2">
      <c r="D252" s="269"/>
      <c r="E252" s="184"/>
      <c r="F252" s="184"/>
      <c r="G252" s="184"/>
      <c r="H252" s="184"/>
      <c r="I252" s="185"/>
    </row>
    <row r="253" spans="4:9" x14ac:dyDescent="0.2">
      <c r="E253" s="185"/>
      <c r="F253" s="185"/>
      <c r="G253" s="185"/>
      <c r="H253" s="185"/>
      <c r="I253" s="185"/>
    </row>
    <row r="254" spans="4:9" x14ac:dyDescent="0.2">
      <c r="E254" s="185"/>
      <c r="F254" s="185"/>
      <c r="G254" s="185"/>
      <c r="H254" s="185"/>
      <c r="I254" s="185"/>
    </row>
    <row r="255" spans="4:9" x14ac:dyDescent="0.2">
      <c r="E255" s="185"/>
      <c r="F255" s="185"/>
      <c r="G255" s="185"/>
      <c r="H255" s="185"/>
      <c r="I255" s="185"/>
    </row>
    <row r="256" spans="4:9" x14ac:dyDescent="0.2">
      <c r="E256" s="185"/>
      <c r="F256" s="185"/>
      <c r="G256" s="185"/>
      <c r="H256" s="185"/>
      <c r="I256" s="185"/>
    </row>
    <row r="257" spans="5:9" x14ac:dyDescent="0.2">
      <c r="E257" s="185"/>
      <c r="F257" s="185"/>
      <c r="G257" s="185"/>
      <c r="H257" s="185"/>
      <c r="I257" s="185"/>
    </row>
    <row r="258" spans="5:9" x14ac:dyDescent="0.2">
      <c r="E258" s="185"/>
      <c r="F258" s="185"/>
      <c r="G258" s="185"/>
      <c r="H258" s="185"/>
      <c r="I258" s="185"/>
    </row>
    <row r="259" spans="5:9" x14ac:dyDescent="0.2">
      <c r="E259" s="185"/>
      <c r="F259" s="185"/>
      <c r="G259" s="185"/>
      <c r="H259" s="185"/>
      <c r="I259" s="185"/>
    </row>
    <row r="260" spans="5:9" x14ac:dyDescent="0.2">
      <c r="E260" s="185"/>
      <c r="F260" s="185"/>
      <c r="G260" s="185"/>
      <c r="H260" s="185"/>
      <c r="I260" s="185"/>
    </row>
    <row r="261" spans="5:9" x14ac:dyDescent="0.2">
      <c r="E261" s="185"/>
      <c r="F261" s="185"/>
      <c r="G261" s="185"/>
      <c r="H261" s="185"/>
      <c r="I261" s="185"/>
    </row>
    <row r="262" spans="5:9" x14ac:dyDescent="0.2">
      <c r="E262" s="185"/>
      <c r="F262" s="185"/>
      <c r="G262" s="185"/>
      <c r="H262" s="185"/>
      <c r="I262" s="185"/>
    </row>
    <row r="263" spans="5:9" x14ac:dyDescent="0.2">
      <c r="E263" s="185"/>
      <c r="F263" s="185"/>
      <c r="G263" s="185"/>
      <c r="H263" s="185"/>
      <c r="I263" s="185"/>
    </row>
    <row r="264" spans="5:9" x14ac:dyDescent="0.2">
      <c r="E264" s="185"/>
      <c r="F264" s="185"/>
      <c r="G264" s="185"/>
      <c r="H264" s="185"/>
      <c r="I264" s="185"/>
    </row>
    <row r="265" spans="5:9" x14ac:dyDescent="0.2">
      <c r="E265" s="185"/>
      <c r="F265" s="185"/>
      <c r="G265" s="185"/>
      <c r="H265" s="185"/>
      <c r="I265" s="185"/>
    </row>
    <row r="266" spans="5:9" x14ac:dyDescent="0.2">
      <c r="E266" s="185"/>
      <c r="F266" s="185"/>
      <c r="G266" s="185"/>
      <c r="H266" s="185"/>
      <c r="I266" s="185"/>
    </row>
    <row r="267" spans="5:9" x14ac:dyDescent="0.2">
      <c r="E267" s="185"/>
      <c r="F267" s="185"/>
      <c r="G267" s="185"/>
      <c r="H267" s="185"/>
      <c r="I267" s="185"/>
    </row>
    <row r="268" spans="5:9" x14ac:dyDescent="0.2">
      <c r="E268" s="185"/>
      <c r="F268" s="185"/>
      <c r="G268" s="185"/>
      <c r="H268" s="185"/>
      <c r="I268" s="185"/>
    </row>
    <row r="269" spans="5:9" x14ac:dyDescent="0.2">
      <c r="E269" s="185"/>
      <c r="F269" s="185"/>
      <c r="G269" s="185"/>
      <c r="H269" s="185"/>
      <c r="I269" s="185"/>
    </row>
    <row r="270" spans="5:9" x14ac:dyDescent="0.2">
      <c r="E270" s="185"/>
      <c r="F270" s="185"/>
      <c r="G270" s="185"/>
      <c r="H270" s="185"/>
      <c r="I270" s="185"/>
    </row>
    <row r="271" spans="5:9" x14ac:dyDescent="0.2">
      <c r="E271" s="185"/>
      <c r="F271" s="185"/>
      <c r="G271" s="185"/>
      <c r="H271" s="185"/>
      <c r="I271" s="185"/>
    </row>
    <row r="272" spans="5:9" x14ac:dyDescent="0.2">
      <c r="E272" s="185"/>
      <c r="F272" s="185"/>
      <c r="G272" s="185"/>
      <c r="H272" s="185"/>
      <c r="I272" s="185"/>
    </row>
    <row r="273" spans="5:9" x14ac:dyDescent="0.2">
      <c r="E273" s="185"/>
      <c r="F273" s="185"/>
      <c r="G273" s="185"/>
      <c r="H273" s="185"/>
      <c r="I273" s="185"/>
    </row>
    <row r="274" spans="5:9" x14ac:dyDescent="0.2">
      <c r="E274" s="185"/>
      <c r="F274" s="185"/>
      <c r="G274" s="185"/>
      <c r="H274" s="185"/>
      <c r="I274" s="185"/>
    </row>
    <row r="275" spans="5:9" x14ac:dyDescent="0.2">
      <c r="E275" s="185"/>
      <c r="F275" s="185"/>
      <c r="G275" s="185"/>
      <c r="H275" s="185"/>
      <c r="I275" s="185"/>
    </row>
    <row r="276" spans="5:9" x14ac:dyDescent="0.2">
      <c r="E276" s="185"/>
      <c r="F276" s="185"/>
      <c r="G276" s="185"/>
      <c r="H276" s="185"/>
      <c r="I276" s="185"/>
    </row>
    <row r="277" spans="5:9" x14ac:dyDescent="0.2">
      <c r="E277" s="185"/>
      <c r="F277" s="185"/>
      <c r="G277" s="185"/>
      <c r="H277" s="185"/>
      <c r="I277" s="185"/>
    </row>
    <row r="278" spans="5:9" x14ac:dyDescent="0.2">
      <c r="E278" s="185"/>
      <c r="F278" s="185"/>
      <c r="G278" s="185"/>
      <c r="H278" s="185"/>
      <c r="I278" s="185"/>
    </row>
    <row r="279" spans="5:9" x14ac:dyDescent="0.2">
      <c r="E279" s="185"/>
      <c r="F279" s="185"/>
      <c r="G279" s="185"/>
      <c r="H279" s="185"/>
      <c r="I279" s="185"/>
    </row>
    <row r="280" spans="5:9" x14ac:dyDescent="0.2">
      <c r="E280" s="185"/>
      <c r="F280" s="185"/>
      <c r="G280" s="185"/>
      <c r="H280" s="185"/>
      <c r="I280" s="185"/>
    </row>
    <row r="281" spans="5:9" x14ac:dyDescent="0.2">
      <c r="E281" s="185"/>
      <c r="F281" s="185"/>
      <c r="G281" s="185"/>
      <c r="H281" s="185"/>
      <c r="I281" s="185"/>
    </row>
    <row r="282" spans="5:9" x14ac:dyDescent="0.2">
      <c r="E282" s="185"/>
      <c r="F282" s="185"/>
      <c r="G282" s="185"/>
      <c r="H282" s="185"/>
      <c r="I282" s="185"/>
    </row>
    <row r="283" spans="5:9" x14ac:dyDescent="0.2">
      <c r="E283" s="185"/>
      <c r="F283" s="185"/>
      <c r="G283" s="185"/>
      <c r="H283" s="185"/>
      <c r="I283" s="185"/>
    </row>
    <row r="284" spans="5:9" x14ac:dyDescent="0.2">
      <c r="E284" s="185"/>
      <c r="F284" s="185"/>
      <c r="G284" s="185"/>
      <c r="H284" s="185"/>
      <c r="I284" s="185"/>
    </row>
    <row r="285" spans="5:9" x14ac:dyDescent="0.2">
      <c r="E285" s="185"/>
      <c r="F285" s="185"/>
      <c r="G285" s="185"/>
      <c r="H285" s="185"/>
      <c r="I285" s="185"/>
    </row>
    <row r="286" spans="5:9" x14ac:dyDescent="0.2">
      <c r="E286" s="185"/>
      <c r="F286" s="185"/>
      <c r="G286" s="185"/>
      <c r="H286" s="185"/>
      <c r="I286" s="185"/>
    </row>
    <row r="287" spans="5:9" x14ac:dyDescent="0.2">
      <c r="E287" s="185"/>
      <c r="F287" s="185"/>
      <c r="G287" s="185"/>
      <c r="H287" s="185"/>
      <c r="I287" s="185"/>
    </row>
    <row r="288" spans="5:9" x14ac:dyDescent="0.2">
      <c r="E288" s="185"/>
      <c r="F288" s="185"/>
      <c r="G288" s="185"/>
      <c r="H288" s="185"/>
      <c r="I288" s="185"/>
    </row>
    <row r="289" spans="5:9" x14ac:dyDescent="0.2">
      <c r="E289" s="185"/>
      <c r="F289" s="185"/>
      <c r="G289" s="185"/>
      <c r="H289" s="185"/>
      <c r="I289" s="185"/>
    </row>
    <row r="290" spans="5:9" x14ac:dyDescent="0.2">
      <c r="E290" s="185"/>
      <c r="F290" s="185"/>
      <c r="G290" s="185"/>
      <c r="H290" s="185"/>
      <c r="I290" s="185"/>
    </row>
    <row r="291" spans="5:9" x14ac:dyDescent="0.2">
      <c r="E291" s="185"/>
      <c r="F291" s="185"/>
      <c r="G291" s="185"/>
      <c r="H291" s="185"/>
      <c r="I291" s="185"/>
    </row>
    <row r="292" spans="5:9" x14ac:dyDescent="0.2">
      <c r="E292" s="185"/>
      <c r="F292" s="185"/>
      <c r="G292" s="185"/>
      <c r="H292" s="185"/>
      <c r="I292" s="185"/>
    </row>
    <row r="293" spans="5:9" x14ac:dyDescent="0.2">
      <c r="E293" s="185"/>
      <c r="F293" s="185"/>
      <c r="G293" s="185"/>
      <c r="H293" s="185"/>
      <c r="I293" s="185"/>
    </row>
    <row r="294" spans="5:9" x14ac:dyDescent="0.2">
      <c r="E294" s="185"/>
      <c r="F294" s="185"/>
      <c r="G294" s="185"/>
      <c r="H294" s="185"/>
      <c r="I294" s="185"/>
    </row>
    <row r="295" spans="5:9" x14ac:dyDescent="0.2">
      <c r="E295" s="185"/>
      <c r="F295" s="185"/>
      <c r="G295" s="185"/>
      <c r="H295" s="185"/>
      <c r="I295" s="185"/>
    </row>
    <row r="296" spans="5:9" x14ac:dyDescent="0.2">
      <c r="E296" s="185"/>
      <c r="F296" s="185"/>
      <c r="G296" s="185"/>
      <c r="H296" s="185"/>
      <c r="I296" s="185"/>
    </row>
    <row r="297" spans="5:9" x14ac:dyDescent="0.2">
      <c r="E297" s="185"/>
      <c r="F297" s="185"/>
      <c r="G297" s="185"/>
      <c r="H297" s="185"/>
      <c r="I297" s="185"/>
    </row>
    <row r="298" spans="5:9" x14ac:dyDescent="0.2">
      <c r="E298" s="185"/>
      <c r="F298" s="185"/>
      <c r="G298" s="185"/>
      <c r="H298" s="185"/>
      <c r="I298" s="185"/>
    </row>
    <row r="299" spans="5:9" x14ac:dyDescent="0.2">
      <c r="E299" s="185"/>
      <c r="F299" s="185"/>
      <c r="G299" s="185"/>
      <c r="H299" s="185"/>
      <c r="I299" s="185"/>
    </row>
    <row r="300" spans="5:9" x14ac:dyDescent="0.2">
      <c r="E300" s="185"/>
      <c r="F300" s="185"/>
      <c r="G300" s="185"/>
      <c r="H300" s="185"/>
      <c r="I300" s="185"/>
    </row>
    <row r="301" spans="5:9" x14ac:dyDescent="0.2">
      <c r="E301" s="185"/>
      <c r="F301" s="185"/>
      <c r="G301" s="185"/>
      <c r="H301" s="185"/>
      <c r="I301" s="185"/>
    </row>
    <row r="302" spans="5:9" x14ac:dyDescent="0.2">
      <c r="E302" s="185"/>
      <c r="F302" s="185"/>
      <c r="G302" s="185"/>
      <c r="H302" s="185"/>
      <c r="I302" s="185"/>
    </row>
    <row r="303" spans="5:9" x14ac:dyDescent="0.2">
      <c r="E303" s="185"/>
      <c r="F303" s="185"/>
      <c r="G303" s="185"/>
      <c r="H303" s="185"/>
      <c r="I303" s="185"/>
    </row>
    <row r="304" spans="5:9" x14ac:dyDescent="0.2">
      <c r="E304" s="185"/>
      <c r="F304" s="185"/>
      <c r="G304" s="185"/>
      <c r="H304" s="185"/>
      <c r="I304" s="185"/>
    </row>
    <row r="305" spans="5:9" x14ac:dyDescent="0.2">
      <c r="E305" s="185"/>
      <c r="F305" s="185"/>
      <c r="G305" s="185"/>
      <c r="H305" s="185"/>
      <c r="I305" s="185"/>
    </row>
    <row r="306" spans="5:9" x14ac:dyDescent="0.2">
      <c r="E306" s="185"/>
      <c r="F306" s="185"/>
      <c r="G306" s="185"/>
      <c r="H306" s="185"/>
      <c r="I306" s="185"/>
    </row>
    <row r="307" spans="5:9" x14ac:dyDescent="0.2">
      <c r="E307" s="185"/>
      <c r="F307" s="185"/>
      <c r="G307" s="185"/>
      <c r="H307" s="185"/>
      <c r="I307" s="185"/>
    </row>
    <row r="308" spans="5:9" x14ac:dyDescent="0.2">
      <c r="E308" s="185"/>
      <c r="F308" s="185"/>
      <c r="G308" s="185"/>
      <c r="H308" s="185"/>
      <c r="I308" s="185"/>
    </row>
    <row r="309" spans="5:9" x14ac:dyDescent="0.2">
      <c r="E309" s="185"/>
      <c r="F309" s="185"/>
      <c r="G309" s="185"/>
      <c r="H309" s="185"/>
      <c r="I309" s="185"/>
    </row>
    <row r="310" spans="5:9" x14ac:dyDescent="0.2">
      <c r="E310" s="185"/>
      <c r="F310" s="185"/>
      <c r="G310" s="185"/>
      <c r="H310" s="185"/>
      <c r="I310" s="185"/>
    </row>
    <row r="311" spans="5:9" x14ac:dyDescent="0.2">
      <c r="E311" s="185"/>
      <c r="F311" s="185"/>
      <c r="G311" s="185"/>
      <c r="H311" s="185"/>
      <c r="I311" s="185"/>
    </row>
    <row r="312" spans="5:9" x14ac:dyDescent="0.2">
      <c r="E312" s="185"/>
      <c r="F312" s="185"/>
      <c r="G312" s="185"/>
      <c r="H312" s="185"/>
      <c r="I312" s="185"/>
    </row>
    <row r="313" spans="5:9" x14ac:dyDescent="0.2">
      <c r="E313" s="185"/>
      <c r="F313" s="185"/>
      <c r="G313" s="185"/>
      <c r="H313" s="185"/>
      <c r="I313" s="185"/>
    </row>
    <row r="314" spans="5:9" x14ac:dyDescent="0.2">
      <c r="E314" s="185"/>
      <c r="F314" s="185"/>
      <c r="G314" s="185"/>
      <c r="H314" s="185"/>
      <c r="I314" s="185"/>
    </row>
    <row r="315" spans="5:9" x14ac:dyDescent="0.2">
      <c r="E315" s="185"/>
      <c r="F315" s="185"/>
      <c r="G315" s="185"/>
      <c r="H315" s="185"/>
      <c r="I315" s="185"/>
    </row>
    <row r="316" spans="5:9" x14ac:dyDescent="0.2">
      <c r="E316" s="185"/>
      <c r="F316" s="185"/>
      <c r="G316" s="185"/>
      <c r="H316" s="185"/>
      <c r="I316" s="185"/>
    </row>
    <row r="317" spans="5:9" x14ac:dyDescent="0.2">
      <c r="E317" s="185"/>
      <c r="F317" s="185"/>
      <c r="G317" s="185"/>
      <c r="H317" s="185"/>
      <c r="I317" s="185"/>
    </row>
    <row r="318" spans="5:9" x14ac:dyDescent="0.2">
      <c r="E318" s="185"/>
      <c r="F318" s="185"/>
      <c r="G318" s="185"/>
      <c r="H318" s="185"/>
      <c r="I318" s="185"/>
    </row>
    <row r="319" spans="5:9" x14ac:dyDescent="0.2">
      <c r="E319" s="185"/>
      <c r="F319" s="185"/>
      <c r="G319" s="185"/>
      <c r="H319" s="185"/>
      <c r="I319" s="185"/>
    </row>
    <row r="320" spans="5:9" x14ac:dyDescent="0.2">
      <c r="E320" s="185"/>
      <c r="F320" s="185"/>
      <c r="G320" s="185"/>
      <c r="H320" s="185"/>
      <c r="I320" s="185"/>
    </row>
    <row r="321" spans="5:9" x14ac:dyDescent="0.2">
      <c r="E321" s="185"/>
      <c r="F321" s="185"/>
      <c r="G321" s="185"/>
      <c r="H321" s="185"/>
      <c r="I321" s="185"/>
    </row>
    <row r="322" spans="5:9" x14ac:dyDescent="0.2">
      <c r="E322" s="185"/>
      <c r="F322" s="185"/>
      <c r="G322" s="185"/>
      <c r="H322" s="185"/>
      <c r="I322" s="185"/>
    </row>
    <row r="323" spans="5:9" x14ac:dyDescent="0.2">
      <c r="E323" s="185"/>
      <c r="F323" s="185"/>
      <c r="G323" s="185"/>
      <c r="H323" s="185"/>
      <c r="I323" s="185"/>
    </row>
    <row r="324" spans="5:9" x14ac:dyDescent="0.2">
      <c r="E324" s="185"/>
      <c r="F324" s="185"/>
      <c r="G324" s="185"/>
      <c r="H324" s="185"/>
      <c r="I324" s="185"/>
    </row>
    <row r="325" spans="5:9" x14ac:dyDescent="0.2">
      <c r="E325" s="185"/>
      <c r="F325" s="185"/>
      <c r="G325" s="185"/>
      <c r="H325" s="185"/>
      <c r="I325" s="185"/>
    </row>
    <row r="326" spans="5:9" x14ac:dyDescent="0.2">
      <c r="E326" s="185"/>
      <c r="F326" s="185"/>
      <c r="G326" s="185"/>
      <c r="H326" s="185"/>
      <c r="I326" s="185"/>
    </row>
    <row r="327" spans="5:9" x14ac:dyDescent="0.2">
      <c r="E327" s="185"/>
      <c r="F327" s="185"/>
      <c r="G327" s="185"/>
      <c r="H327" s="185"/>
      <c r="I327" s="185"/>
    </row>
    <row r="328" spans="5:9" x14ac:dyDescent="0.2">
      <c r="E328" s="185"/>
      <c r="F328" s="185"/>
      <c r="G328" s="185"/>
      <c r="H328" s="185"/>
      <c r="I328" s="185"/>
    </row>
    <row r="329" spans="5:9" x14ac:dyDescent="0.2">
      <c r="E329" s="185"/>
      <c r="F329" s="185"/>
      <c r="G329" s="185"/>
      <c r="H329" s="185"/>
      <c r="I329" s="185"/>
    </row>
    <row r="330" spans="5:9" x14ac:dyDescent="0.2">
      <c r="E330" s="185"/>
      <c r="F330" s="185"/>
      <c r="G330" s="185"/>
      <c r="H330" s="185"/>
      <c r="I330" s="185"/>
    </row>
    <row r="331" spans="5:9" x14ac:dyDescent="0.2">
      <c r="E331" s="185"/>
      <c r="F331" s="185"/>
      <c r="G331" s="185"/>
      <c r="H331" s="185"/>
      <c r="I331" s="185"/>
    </row>
    <row r="332" spans="5:9" x14ac:dyDescent="0.2">
      <c r="E332" s="185"/>
      <c r="F332" s="185"/>
      <c r="G332" s="185"/>
      <c r="H332" s="185"/>
      <c r="I332" s="185"/>
    </row>
    <row r="333" spans="5:9" x14ac:dyDescent="0.2">
      <c r="E333" s="185"/>
      <c r="F333" s="185"/>
      <c r="G333" s="185"/>
      <c r="H333" s="185"/>
      <c r="I333" s="185"/>
    </row>
    <row r="334" spans="5:9" x14ac:dyDescent="0.2">
      <c r="E334" s="185"/>
      <c r="F334" s="185"/>
      <c r="G334" s="185"/>
      <c r="H334" s="185"/>
      <c r="I334" s="185"/>
    </row>
    <row r="335" spans="5:9" x14ac:dyDescent="0.2">
      <c r="E335" s="185"/>
      <c r="F335" s="185"/>
      <c r="G335" s="185"/>
      <c r="H335" s="185"/>
      <c r="I335" s="185"/>
    </row>
    <row r="336" spans="5:9" x14ac:dyDescent="0.2">
      <c r="E336" s="185"/>
      <c r="F336" s="185"/>
      <c r="G336" s="185"/>
      <c r="H336" s="185"/>
      <c r="I336" s="185"/>
    </row>
    <row r="337" spans="5:9" x14ac:dyDescent="0.2">
      <c r="E337" s="185"/>
      <c r="F337" s="185"/>
      <c r="G337" s="185"/>
      <c r="H337" s="185"/>
      <c r="I337" s="185"/>
    </row>
    <row r="338" spans="5:9" x14ac:dyDescent="0.2">
      <c r="E338" s="185"/>
      <c r="F338" s="185"/>
      <c r="G338" s="185"/>
      <c r="H338" s="185"/>
      <c r="I338" s="185"/>
    </row>
    <row r="339" spans="5:9" x14ac:dyDescent="0.2">
      <c r="E339" s="185"/>
      <c r="F339" s="185"/>
      <c r="G339" s="185"/>
      <c r="H339" s="185"/>
      <c r="I339" s="185"/>
    </row>
    <row r="340" spans="5:9" x14ac:dyDescent="0.2">
      <c r="E340" s="185"/>
      <c r="F340" s="185"/>
      <c r="G340" s="185"/>
      <c r="H340" s="185"/>
      <c r="I340" s="185"/>
    </row>
    <row r="341" spans="5:9" x14ac:dyDescent="0.2">
      <c r="E341" s="185"/>
      <c r="F341" s="185"/>
      <c r="G341" s="185"/>
      <c r="H341" s="185"/>
      <c r="I341" s="185"/>
    </row>
    <row r="342" spans="5:9" x14ac:dyDescent="0.2">
      <c r="E342" s="185"/>
      <c r="F342" s="185"/>
      <c r="G342" s="185"/>
      <c r="H342" s="185"/>
      <c r="I342" s="185"/>
    </row>
    <row r="343" spans="5:9" x14ac:dyDescent="0.2">
      <c r="E343" s="185"/>
      <c r="F343" s="185"/>
      <c r="G343" s="185"/>
      <c r="H343" s="185"/>
      <c r="I343" s="185"/>
    </row>
    <row r="344" spans="5:9" x14ac:dyDescent="0.2">
      <c r="E344" s="185"/>
      <c r="F344" s="185"/>
      <c r="G344" s="185"/>
      <c r="H344" s="185"/>
      <c r="I344" s="185"/>
    </row>
    <row r="345" spans="5:9" x14ac:dyDescent="0.2">
      <c r="E345" s="185"/>
      <c r="F345" s="185"/>
      <c r="G345" s="185"/>
      <c r="H345" s="185"/>
      <c r="I345" s="185"/>
    </row>
    <row r="346" spans="5:9" x14ac:dyDescent="0.2">
      <c r="E346" s="185"/>
      <c r="F346" s="185"/>
      <c r="G346" s="185"/>
      <c r="H346" s="185"/>
      <c r="I346" s="185"/>
    </row>
    <row r="347" spans="5:9" x14ac:dyDescent="0.2">
      <c r="E347" s="185"/>
      <c r="F347" s="185"/>
      <c r="G347" s="185"/>
      <c r="H347" s="185"/>
      <c r="I347" s="185"/>
    </row>
    <row r="348" spans="5:9" x14ac:dyDescent="0.2">
      <c r="E348" s="185"/>
      <c r="F348" s="185"/>
      <c r="G348" s="185"/>
      <c r="H348" s="185"/>
      <c r="I348" s="185"/>
    </row>
    <row r="349" spans="5:9" x14ac:dyDescent="0.2">
      <c r="E349" s="185"/>
      <c r="F349" s="185"/>
      <c r="G349" s="185"/>
      <c r="H349" s="185"/>
      <c r="I349" s="185"/>
    </row>
    <row r="350" spans="5:9" x14ac:dyDescent="0.2">
      <c r="E350" s="185"/>
      <c r="F350" s="185"/>
      <c r="G350" s="185"/>
      <c r="H350" s="185"/>
      <c r="I350" s="185"/>
    </row>
    <row r="351" spans="5:9" x14ac:dyDescent="0.2">
      <c r="E351" s="185"/>
      <c r="F351" s="185"/>
      <c r="G351" s="185"/>
      <c r="H351" s="185"/>
      <c r="I351" s="185"/>
    </row>
    <row r="352" spans="5:9" x14ac:dyDescent="0.2">
      <c r="E352" s="185"/>
      <c r="F352" s="185"/>
      <c r="G352" s="185"/>
      <c r="H352" s="185"/>
      <c r="I352" s="185"/>
    </row>
    <row r="353" spans="5:9" x14ac:dyDescent="0.2">
      <c r="E353" s="185"/>
      <c r="F353" s="185"/>
      <c r="G353" s="185"/>
      <c r="H353" s="185"/>
      <c r="I353" s="185"/>
    </row>
    <row r="354" spans="5:9" x14ac:dyDescent="0.2">
      <c r="E354" s="185"/>
      <c r="F354" s="185"/>
      <c r="G354" s="185"/>
      <c r="H354" s="185"/>
      <c r="I354" s="185"/>
    </row>
    <row r="355" spans="5:9" x14ac:dyDescent="0.2">
      <c r="E355" s="185"/>
      <c r="F355" s="185"/>
      <c r="G355" s="185"/>
      <c r="H355" s="185"/>
      <c r="I355" s="185"/>
    </row>
    <row r="356" spans="5:9" x14ac:dyDescent="0.2">
      <c r="E356" s="185"/>
      <c r="F356" s="185"/>
      <c r="G356" s="185"/>
      <c r="H356" s="185"/>
      <c r="I356" s="185"/>
    </row>
    <row r="357" spans="5:9" x14ac:dyDescent="0.2">
      <c r="E357" s="185"/>
      <c r="F357" s="185"/>
      <c r="G357" s="185"/>
      <c r="H357" s="185"/>
      <c r="I357" s="185"/>
    </row>
    <row r="358" spans="5:9" x14ac:dyDescent="0.2">
      <c r="E358" s="185"/>
      <c r="F358" s="185"/>
      <c r="G358" s="185"/>
      <c r="H358" s="185"/>
      <c r="I358" s="185"/>
    </row>
    <row r="359" spans="5:9" x14ac:dyDescent="0.2">
      <c r="E359" s="185"/>
      <c r="F359" s="185"/>
      <c r="G359" s="185"/>
      <c r="H359" s="185"/>
      <c r="I359" s="185"/>
    </row>
    <row r="360" spans="5:9" x14ac:dyDescent="0.2">
      <c r="E360" s="185"/>
      <c r="F360" s="185"/>
      <c r="G360" s="185"/>
      <c r="H360" s="185"/>
      <c r="I360" s="185"/>
    </row>
    <row r="361" spans="5:9" x14ac:dyDescent="0.2">
      <c r="E361" s="185"/>
      <c r="F361" s="185"/>
      <c r="G361" s="185"/>
      <c r="H361" s="185"/>
      <c r="I361" s="185"/>
    </row>
    <row r="362" spans="5:9" x14ac:dyDescent="0.2">
      <c r="E362" s="185"/>
      <c r="F362" s="185"/>
      <c r="G362" s="185"/>
      <c r="H362" s="185"/>
      <c r="I362" s="185"/>
    </row>
    <row r="363" spans="5:9" x14ac:dyDescent="0.2">
      <c r="E363" s="185"/>
      <c r="F363" s="185"/>
      <c r="G363" s="185"/>
      <c r="H363" s="185"/>
      <c r="I363" s="185"/>
    </row>
    <row r="364" spans="5:9" x14ac:dyDescent="0.2">
      <c r="E364" s="185"/>
      <c r="F364" s="185"/>
      <c r="G364" s="185"/>
      <c r="H364" s="185"/>
      <c r="I364" s="185"/>
    </row>
    <row r="365" spans="5:9" x14ac:dyDescent="0.2">
      <c r="E365" s="185"/>
      <c r="F365" s="185"/>
      <c r="G365" s="185"/>
      <c r="H365" s="185"/>
      <c r="I365" s="185"/>
    </row>
    <row r="366" spans="5:9" x14ac:dyDescent="0.2">
      <c r="E366" s="185"/>
      <c r="F366" s="185"/>
      <c r="G366" s="185"/>
      <c r="H366" s="185"/>
      <c r="I366" s="185"/>
    </row>
    <row r="367" spans="5:9" x14ac:dyDescent="0.2">
      <c r="E367" s="185"/>
      <c r="F367" s="185"/>
      <c r="G367" s="185"/>
      <c r="H367" s="185"/>
      <c r="I367" s="185"/>
    </row>
    <row r="368" spans="5:9" x14ac:dyDescent="0.2">
      <c r="E368" s="185"/>
      <c r="F368" s="185"/>
      <c r="G368" s="185"/>
      <c r="H368" s="185"/>
      <c r="I368" s="185"/>
    </row>
    <row r="369" spans="5:9" x14ac:dyDescent="0.2">
      <c r="E369" s="185"/>
      <c r="F369" s="185"/>
      <c r="G369" s="185"/>
      <c r="H369" s="185"/>
      <c r="I369" s="185"/>
    </row>
    <row r="370" spans="5:9" x14ac:dyDescent="0.2">
      <c r="E370" s="185"/>
      <c r="F370" s="185"/>
      <c r="G370" s="185"/>
      <c r="H370" s="185"/>
      <c r="I370" s="185"/>
    </row>
    <row r="371" spans="5:9" x14ac:dyDescent="0.2">
      <c r="E371" s="185"/>
      <c r="F371" s="185"/>
      <c r="G371" s="185"/>
      <c r="H371" s="185"/>
      <c r="I371" s="185"/>
    </row>
    <row r="372" spans="5:9" x14ac:dyDescent="0.2">
      <c r="E372" s="185"/>
      <c r="F372" s="185"/>
      <c r="G372" s="185"/>
      <c r="H372" s="185"/>
      <c r="I372" s="185"/>
    </row>
    <row r="373" spans="5:9" x14ac:dyDescent="0.2">
      <c r="E373" s="185"/>
      <c r="F373" s="185"/>
      <c r="G373" s="185"/>
      <c r="H373" s="185"/>
      <c r="I373" s="185"/>
    </row>
    <row r="374" spans="5:9" x14ac:dyDescent="0.2">
      <c r="E374" s="185"/>
      <c r="F374" s="185"/>
      <c r="G374" s="185"/>
      <c r="H374" s="185"/>
      <c r="I374" s="185"/>
    </row>
    <row r="375" spans="5:9" x14ac:dyDescent="0.2">
      <c r="E375" s="185"/>
      <c r="F375" s="185"/>
      <c r="G375" s="185"/>
      <c r="H375" s="185"/>
      <c r="I375" s="185"/>
    </row>
    <row r="376" spans="5:9" x14ac:dyDescent="0.2">
      <c r="E376" s="185"/>
      <c r="F376" s="185"/>
      <c r="G376" s="185"/>
      <c r="H376" s="185"/>
      <c r="I376" s="185"/>
    </row>
    <row r="377" spans="5:9" x14ac:dyDescent="0.2">
      <c r="E377" s="185"/>
      <c r="F377" s="185"/>
      <c r="G377" s="185"/>
      <c r="H377" s="185"/>
      <c r="I377" s="185"/>
    </row>
    <row r="378" spans="5:9" x14ac:dyDescent="0.2">
      <c r="E378" s="185"/>
      <c r="F378" s="185"/>
      <c r="G378" s="185"/>
      <c r="H378" s="185"/>
      <c r="I378" s="185"/>
    </row>
    <row r="379" spans="5:9" x14ac:dyDescent="0.2">
      <c r="E379" s="185"/>
      <c r="F379" s="185"/>
      <c r="G379" s="185"/>
      <c r="H379" s="185"/>
      <c r="I379" s="185"/>
    </row>
    <row r="380" spans="5:9" x14ac:dyDescent="0.2">
      <c r="E380" s="185"/>
      <c r="F380" s="185"/>
      <c r="G380" s="185"/>
      <c r="H380" s="185"/>
      <c r="I380" s="185"/>
    </row>
    <row r="381" spans="5:9" x14ac:dyDescent="0.2">
      <c r="E381" s="185"/>
      <c r="F381" s="185"/>
      <c r="G381" s="185"/>
      <c r="H381" s="185"/>
      <c r="I381" s="185"/>
    </row>
    <row r="382" spans="5:9" x14ac:dyDescent="0.2">
      <c r="E382" s="185"/>
      <c r="F382" s="185"/>
      <c r="G382" s="185"/>
      <c r="H382" s="185"/>
      <c r="I382" s="185"/>
    </row>
    <row r="383" spans="5:9" x14ac:dyDescent="0.2">
      <c r="E383" s="185"/>
      <c r="F383" s="185"/>
      <c r="G383" s="185"/>
      <c r="H383" s="185"/>
      <c r="I383" s="185"/>
    </row>
    <row r="384" spans="5:9" x14ac:dyDescent="0.2">
      <c r="E384" s="185"/>
      <c r="F384" s="185"/>
      <c r="G384" s="185"/>
      <c r="H384" s="185"/>
      <c r="I384" s="185"/>
    </row>
    <row r="385" spans="5:9" x14ac:dyDescent="0.2">
      <c r="E385" s="185"/>
      <c r="F385" s="185"/>
      <c r="G385" s="185"/>
      <c r="H385" s="185"/>
      <c r="I385" s="185"/>
    </row>
    <row r="386" spans="5:9" x14ac:dyDescent="0.2">
      <c r="E386" s="185"/>
      <c r="F386" s="185"/>
      <c r="G386" s="185"/>
      <c r="H386" s="185"/>
      <c r="I386" s="185"/>
    </row>
    <row r="387" spans="5:9" x14ac:dyDescent="0.2">
      <c r="E387" s="185"/>
      <c r="F387" s="185"/>
      <c r="G387" s="185"/>
      <c r="H387" s="185"/>
      <c r="I387" s="185"/>
    </row>
    <row r="388" spans="5:9" x14ac:dyDescent="0.2">
      <c r="E388" s="185"/>
      <c r="F388" s="185"/>
      <c r="G388" s="185"/>
      <c r="H388" s="185"/>
      <c r="I388" s="185"/>
    </row>
    <row r="389" spans="5:9" x14ac:dyDescent="0.2">
      <c r="E389" s="185"/>
      <c r="F389" s="185"/>
      <c r="G389" s="185"/>
      <c r="H389" s="185"/>
      <c r="I389" s="185"/>
    </row>
    <row r="390" spans="5:9" x14ac:dyDescent="0.2">
      <c r="E390" s="185"/>
      <c r="F390" s="185"/>
      <c r="G390" s="185"/>
      <c r="H390" s="185"/>
      <c r="I390" s="185"/>
    </row>
    <row r="391" spans="5:9" x14ac:dyDescent="0.2">
      <c r="E391" s="185"/>
      <c r="F391" s="185"/>
      <c r="G391" s="185"/>
      <c r="H391" s="185"/>
      <c r="I391" s="185"/>
    </row>
    <row r="392" spans="5:9" x14ac:dyDescent="0.2">
      <c r="E392" s="185"/>
      <c r="F392" s="185"/>
      <c r="G392" s="185"/>
      <c r="H392" s="185"/>
      <c r="I392" s="185"/>
    </row>
    <row r="393" spans="5:9" x14ac:dyDescent="0.2">
      <c r="E393" s="185"/>
      <c r="F393" s="185"/>
      <c r="G393" s="185"/>
      <c r="H393" s="185"/>
      <c r="I393" s="185"/>
    </row>
    <row r="394" spans="5:9" x14ac:dyDescent="0.2">
      <c r="E394" s="185"/>
      <c r="F394" s="185"/>
      <c r="G394" s="185"/>
      <c r="H394" s="185"/>
      <c r="I394" s="185"/>
    </row>
    <row r="395" spans="5:9" x14ac:dyDescent="0.2">
      <c r="E395" s="185"/>
      <c r="F395" s="185"/>
      <c r="G395" s="185"/>
      <c r="H395" s="185"/>
      <c r="I395" s="185"/>
    </row>
    <row r="396" spans="5:9" x14ac:dyDescent="0.2">
      <c r="E396" s="185"/>
      <c r="F396" s="185"/>
      <c r="G396" s="185"/>
      <c r="H396" s="185"/>
      <c r="I396" s="185"/>
    </row>
    <row r="397" spans="5:9" x14ac:dyDescent="0.2">
      <c r="E397" s="185"/>
      <c r="F397" s="185"/>
      <c r="G397" s="185"/>
      <c r="H397" s="185"/>
      <c r="I397" s="185"/>
    </row>
    <row r="398" spans="5:9" x14ac:dyDescent="0.2">
      <c r="E398" s="185"/>
      <c r="F398" s="185"/>
      <c r="G398" s="185"/>
      <c r="H398" s="185"/>
      <c r="I398" s="185"/>
    </row>
    <row r="399" spans="5:9" x14ac:dyDescent="0.2">
      <c r="E399" s="185"/>
      <c r="F399" s="185"/>
      <c r="G399" s="185"/>
      <c r="H399" s="185"/>
      <c r="I399" s="185"/>
    </row>
    <row r="400" spans="5:9" x14ac:dyDescent="0.2">
      <c r="E400" s="185"/>
      <c r="F400" s="185"/>
      <c r="G400" s="185"/>
      <c r="H400" s="185"/>
      <c r="I400" s="185"/>
    </row>
    <row r="401" spans="5:9" x14ac:dyDescent="0.2">
      <c r="E401" s="185"/>
      <c r="F401" s="185"/>
      <c r="G401" s="185"/>
      <c r="H401" s="185"/>
      <c r="I401" s="185"/>
    </row>
    <row r="402" spans="5:9" x14ac:dyDescent="0.2">
      <c r="E402" s="185"/>
      <c r="F402" s="185"/>
      <c r="G402" s="185"/>
      <c r="H402" s="185"/>
      <c r="I402" s="185"/>
    </row>
    <row r="403" spans="5:9" x14ac:dyDescent="0.2">
      <c r="E403" s="185"/>
      <c r="F403" s="185"/>
      <c r="G403" s="185"/>
      <c r="H403" s="185"/>
      <c r="I403" s="185"/>
    </row>
    <row r="404" spans="5:9" x14ac:dyDescent="0.2">
      <c r="E404" s="185"/>
      <c r="F404" s="185"/>
      <c r="G404" s="185"/>
      <c r="H404" s="185"/>
      <c r="I404" s="185"/>
    </row>
    <row r="405" spans="5:9" x14ac:dyDescent="0.2">
      <c r="E405" s="185"/>
      <c r="F405" s="185"/>
      <c r="G405" s="185"/>
      <c r="H405" s="185"/>
      <c r="I405" s="185"/>
    </row>
    <row r="406" spans="5:9" x14ac:dyDescent="0.2">
      <c r="E406" s="185"/>
      <c r="F406" s="185"/>
      <c r="G406" s="185"/>
      <c r="H406" s="185"/>
      <c r="I406" s="185"/>
    </row>
    <row r="407" spans="5:9" x14ac:dyDescent="0.2">
      <c r="E407" s="185"/>
      <c r="F407" s="185"/>
      <c r="G407" s="185"/>
      <c r="H407" s="185"/>
      <c r="I407" s="185"/>
    </row>
    <row r="408" spans="5:9" x14ac:dyDescent="0.2">
      <c r="E408" s="185"/>
      <c r="F408" s="185"/>
      <c r="G408" s="185"/>
      <c r="H408" s="185"/>
      <c r="I408" s="185"/>
    </row>
    <row r="409" spans="5:9" x14ac:dyDescent="0.2">
      <c r="E409" s="185"/>
      <c r="F409" s="185"/>
      <c r="G409" s="185"/>
      <c r="H409" s="185"/>
      <c r="I409" s="185"/>
    </row>
    <row r="410" spans="5:9" x14ac:dyDescent="0.2">
      <c r="E410" s="185"/>
      <c r="F410" s="185"/>
      <c r="G410" s="185"/>
      <c r="H410" s="185"/>
      <c r="I410" s="185"/>
    </row>
    <row r="411" spans="5:9" x14ac:dyDescent="0.2">
      <c r="E411" s="185"/>
      <c r="F411" s="185"/>
      <c r="G411" s="185"/>
      <c r="H411" s="185"/>
      <c r="I411" s="185"/>
    </row>
    <row r="412" spans="5:9" x14ac:dyDescent="0.2">
      <c r="E412" s="185"/>
      <c r="F412" s="185"/>
      <c r="G412" s="185"/>
      <c r="H412" s="185"/>
      <c r="I412" s="185"/>
    </row>
    <row r="413" spans="5:9" x14ac:dyDescent="0.2">
      <c r="E413" s="185"/>
      <c r="F413" s="185"/>
      <c r="G413" s="185"/>
      <c r="H413" s="185"/>
      <c r="I413" s="185"/>
    </row>
    <row r="414" spans="5:9" x14ac:dyDescent="0.2">
      <c r="E414" s="185"/>
      <c r="F414" s="185"/>
      <c r="G414" s="185"/>
      <c r="H414" s="185"/>
      <c r="I414" s="185"/>
    </row>
    <row r="415" spans="5:9" x14ac:dyDescent="0.2">
      <c r="E415" s="185"/>
      <c r="F415" s="185"/>
      <c r="G415" s="185"/>
      <c r="H415" s="185"/>
      <c r="I415" s="185"/>
    </row>
    <row r="416" spans="5:9" x14ac:dyDescent="0.2">
      <c r="E416" s="185"/>
      <c r="F416" s="185"/>
      <c r="G416" s="185"/>
      <c r="H416" s="185"/>
      <c r="I416" s="185"/>
    </row>
    <row r="417" spans="5:9" x14ac:dyDescent="0.2">
      <c r="E417" s="185"/>
      <c r="F417" s="185"/>
      <c r="G417" s="185"/>
      <c r="H417" s="185"/>
      <c r="I417" s="185"/>
    </row>
    <row r="418" spans="5:9" x14ac:dyDescent="0.2">
      <c r="E418" s="185"/>
      <c r="F418" s="185"/>
      <c r="G418" s="185"/>
      <c r="H418" s="185"/>
      <c r="I418" s="185"/>
    </row>
    <row r="419" spans="5:9" x14ac:dyDescent="0.2">
      <c r="E419" s="185"/>
      <c r="F419" s="185"/>
      <c r="G419" s="185"/>
      <c r="H419" s="185"/>
      <c r="I419" s="185"/>
    </row>
    <row r="420" spans="5:9" x14ac:dyDescent="0.2">
      <c r="E420" s="185"/>
      <c r="F420" s="185"/>
      <c r="G420" s="185"/>
      <c r="H420" s="185"/>
      <c r="I420" s="185"/>
    </row>
    <row r="421" spans="5:9" x14ac:dyDescent="0.2">
      <c r="E421" s="185"/>
      <c r="F421" s="185"/>
      <c r="G421" s="185"/>
      <c r="H421" s="185"/>
      <c r="I421" s="185"/>
    </row>
    <row r="422" spans="5:9" x14ac:dyDescent="0.2">
      <c r="E422" s="185"/>
      <c r="F422" s="185"/>
      <c r="G422" s="185"/>
      <c r="H422" s="185"/>
      <c r="I422" s="185"/>
    </row>
    <row r="423" spans="5:9" x14ac:dyDescent="0.2">
      <c r="E423" s="185"/>
      <c r="F423" s="185"/>
      <c r="G423" s="185"/>
      <c r="H423" s="185"/>
      <c r="I423" s="185"/>
    </row>
    <row r="424" spans="5:9" x14ac:dyDescent="0.2">
      <c r="E424" s="185"/>
      <c r="F424" s="185"/>
      <c r="G424" s="185"/>
      <c r="H424" s="185"/>
      <c r="I424" s="185"/>
    </row>
    <row r="425" spans="5:9" x14ac:dyDescent="0.2">
      <c r="E425" s="185"/>
      <c r="F425" s="185"/>
      <c r="G425" s="185"/>
      <c r="H425" s="185"/>
      <c r="I425" s="185"/>
    </row>
    <row r="426" spans="5:9" x14ac:dyDescent="0.2">
      <c r="E426" s="185"/>
      <c r="F426" s="185"/>
      <c r="G426" s="185"/>
      <c r="H426" s="185"/>
      <c r="I426" s="185"/>
    </row>
    <row r="427" spans="5:9" x14ac:dyDescent="0.2">
      <c r="E427" s="185"/>
      <c r="F427" s="185"/>
      <c r="G427" s="185"/>
      <c r="H427" s="185"/>
      <c r="I427" s="185"/>
    </row>
    <row r="428" spans="5:9" x14ac:dyDescent="0.2">
      <c r="E428" s="185"/>
      <c r="F428" s="185"/>
      <c r="G428" s="185"/>
      <c r="H428" s="185"/>
      <c r="I428" s="185"/>
    </row>
    <row r="429" spans="5:9" x14ac:dyDescent="0.2">
      <c r="E429" s="185"/>
      <c r="F429" s="185"/>
      <c r="G429" s="185"/>
      <c r="H429" s="185"/>
      <c r="I429" s="185"/>
    </row>
    <row r="430" spans="5:9" x14ac:dyDescent="0.2">
      <c r="E430" s="185"/>
      <c r="F430" s="185"/>
      <c r="G430" s="185"/>
      <c r="H430" s="185"/>
      <c r="I430" s="185"/>
    </row>
    <row r="431" spans="5:9" x14ac:dyDescent="0.2">
      <c r="E431" s="185"/>
      <c r="F431" s="185"/>
      <c r="G431" s="185"/>
      <c r="H431" s="185"/>
      <c r="I431" s="185"/>
    </row>
    <row r="432" spans="5:9" x14ac:dyDescent="0.2">
      <c r="E432" s="185"/>
      <c r="F432" s="185"/>
      <c r="G432" s="185"/>
      <c r="H432" s="185"/>
      <c r="I432" s="185"/>
    </row>
    <row r="433" spans="5:9" x14ac:dyDescent="0.2">
      <c r="E433" s="185"/>
      <c r="F433" s="185"/>
      <c r="G433" s="185"/>
      <c r="H433" s="185"/>
      <c r="I433" s="185"/>
    </row>
    <row r="434" spans="5:9" x14ac:dyDescent="0.2">
      <c r="E434" s="185"/>
      <c r="F434" s="185"/>
      <c r="G434" s="185"/>
      <c r="H434" s="185"/>
      <c r="I434" s="185"/>
    </row>
    <row r="435" spans="5:9" x14ac:dyDescent="0.2">
      <c r="E435" s="185"/>
      <c r="F435" s="185"/>
      <c r="G435" s="185"/>
      <c r="H435" s="185"/>
      <c r="I435" s="185"/>
    </row>
    <row r="436" spans="5:9" x14ac:dyDescent="0.2">
      <c r="E436" s="185"/>
      <c r="F436" s="185"/>
      <c r="G436" s="185"/>
      <c r="H436" s="185"/>
      <c r="I436" s="185"/>
    </row>
    <row r="437" spans="5:9" x14ac:dyDescent="0.2">
      <c r="E437" s="185"/>
      <c r="F437" s="185"/>
      <c r="G437" s="185"/>
      <c r="H437" s="185"/>
      <c r="I437" s="185"/>
    </row>
    <row r="438" spans="5:9" x14ac:dyDescent="0.2">
      <c r="E438" s="185"/>
      <c r="F438" s="185"/>
      <c r="G438" s="185"/>
      <c r="H438" s="185"/>
      <c r="I438" s="185"/>
    </row>
    <row r="439" spans="5:9" x14ac:dyDescent="0.2">
      <c r="E439" s="185"/>
      <c r="F439" s="185"/>
      <c r="G439" s="185"/>
      <c r="H439" s="185"/>
      <c r="I439" s="185"/>
    </row>
    <row r="440" spans="5:9" x14ac:dyDescent="0.2">
      <c r="E440" s="185"/>
      <c r="F440" s="185"/>
      <c r="G440" s="185"/>
      <c r="H440" s="185"/>
      <c r="I440" s="185"/>
    </row>
    <row r="441" spans="5:9" x14ac:dyDescent="0.2">
      <c r="E441" s="185"/>
      <c r="F441" s="185"/>
      <c r="G441" s="185"/>
      <c r="H441" s="185"/>
      <c r="I441" s="185"/>
    </row>
    <row r="442" spans="5:9" x14ac:dyDescent="0.2">
      <c r="E442" s="185"/>
      <c r="F442" s="185"/>
      <c r="G442" s="185"/>
      <c r="H442" s="185"/>
      <c r="I442" s="185"/>
    </row>
    <row r="443" spans="5:9" x14ac:dyDescent="0.2">
      <c r="E443" s="185"/>
      <c r="F443" s="185"/>
      <c r="G443" s="185"/>
      <c r="H443" s="185"/>
      <c r="I443" s="185"/>
    </row>
    <row r="444" spans="5:9" x14ac:dyDescent="0.2">
      <c r="E444" s="185"/>
      <c r="F444" s="185"/>
      <c r="G444" s="185"/>
      <c r="H444" s="185"/>
      <c r="I444" s="185"/>
    </row>
    <row r="445" spans="5:9" x14ac:dyDescent="0.2">
      <c r="E445" s="185"/>
      <c r="F445" s="185"/>
      <c r="G445" s="185"/>
      <c r="H445" s="185"/>
      <c r="I445" s="185"/>
    </row>
    <row r="446" spans="5:9" x14ac:dyDescent="0.2">
      <c r="E446" s="185"/>
      <c r="F446" s="185"/>
      <c r="G446" s="185"/>
      <c r="H446" s="185"/>
      <c r="I446" s="185"/>
    </row>
    <row r="447" spans="5:9" x14ac:dyDescent="0.2">
      <c r="E447" s="185"/>
      <c r="F447" s="185"/>
      <c r="G447" s="185"/>
      <c r="H447" s="185"/>
      <c r="I447" s="185"/>
    </row>
    <row r="448" spans="5:9" x14ac:dyDescent="0.2">
      <c r="E448" s="185"/>
      <c r="F448" s="185"/>
      <c r="G448" s="185"/>
      <c r="H448" s="185"/>
      <c r="I448" s="185"/>
    </row>
    <row r="449" spans="5:9" x14ac:dyDescent="0.2">
      <c r="E449" s="185"/>
      <c r="F449" s="185"/>
      <c r="G449" s="185"/>
      <c r="H449" s="185"/>
      <c r="I449" s="185"/>
    </row>
    <row r="450" spans="5:9" x14ac:dyDescent="0.2">
      <c r="E450" s="185"/>
      <c r="F450" s="185"/>
      <c r="G450" s="185"/>
      <c r="H450" s="185"/>
      <c r="I450" s="185"/>
    </row>
    <row r="451" spans="5:9" x14ac:dyDescent="0.2">
      <c r="E451" s="185"/>
      <c r="F451" s="185"/>
      <c r="G451" s="185"/>
      <c r="H451" s="185"/>
      <c r="I451" s="185"/>
    </row>
    <row r="452" spans="5:9" x14ac:dyDescent="0.2">
      <c r="E452" s="185"/>
      <c r="F452" s="185"/>
      <c r="G452" s="185"/>
      <c r="H452" s="185"/>
      <c r="I452" s="185"/>
    </row>
    <row r="453" spans="5:9" x14ac:dyDescent="0.2">
      <c r="E453" s="185"/>
      <c r="F453" s="185"/>
      <c r="G453" s="185"/>
      <c r="H453" s="185"/>
      <c r="I453" s="185"/>
    </row>
    <row r="454" spans="5:9" x14ac:dyDescent="0.2">
      <c r="E454" s="185"/>
      <c r="F454" s="185"/>
      <c r="G454" s="185"/>
      <c r="H454" s="185"/>
      <c r="I454" s="185"/>
    </row>
    <row r="455" spans="5:9" x14ac:dyDescent="0.2">
      <c r="E455" s="185"/>
      <c r="F455" s="185"/>
      <c r="G455" s="185"/>
      <c r="H455" s="185"/>
      <c r="I455" s="185"/>
    </row>
    <row r="456" spans="5:9" x14ac:dyDescent="0.2">
      <c r="E456" s="185"/>
      <c r="F456" s="185"/>
      <c r="G456" s="185"/>
      <c r="H456" s="185"/>
      <c r="I456" s="185"/>
    </row>
    <row r="457" spans="5:9" x14ac:dyDescent="0.2">
      <c r="E457" s="185"/>
      <c r="F457" s="185"/>
      <c r="G457" s="185"/>
      <c r="H457" s="185"/>
      <c r="I457" s="185"/>
    </row>
    <row r="458" spans="5:9" x14ac:dyDescent="0.2">
      <c r="E458" s="185"/>
      <c r="F458" s="185"/>
      <c r="G458" s="185"/>
      <c r="H458" s="185"/>
      <c r="I458" s="185"/>
    </row>
    <row r="459" spans="5:9" x14ac:dyDescent="0.2">
      <c r="E459" s="185"/>
      <c r="F459" s="185"/>
      <c r="G459" s="185"/>
      <c r="H459" s="185"/>
      <c r="I459" s="185"/>
    </row>
    <row r="460" spans="5:9" x14ac:dyDescent="0.2">
      <c r="E460" s="185"/>
      <c r="F460" s="185"/>
      <c r="G460" s="185"/>
      <c r="H460" s="185"/>
      <c r="I460" s="185"/>
    </row>
    <row r="461" spans="5:9" x14ac:dyDescent="0.2">
      <c r="E461" s="185"/>
      <c r="F461" s="185"/>
      <c r="G461" s="185"/>
      <c r="H461" s="185"/>
      <c r="I461" s="185"/>
    </row>
    <row r="462" spans="5:9" x14ac:dyDescent="0.2">
      <c r="E462" s="185"/>
      <c r="F462" s="185"/>
      <c r="G462" s="185"/>
      <c r="H462" s="185"/>
      <c r="I462" s="185"/>
    </row>
    <row r="463" spans="5:9" x14ac:dyDescent="0.2">
      <c r="E463" s="185"/>
      <c r="F463" s="185"/>
      <c r="G463" s="185"/>
      <c r="H463" s="185"/>
      <c r="I463" s="185"/>
    </row>
    <row r="464" spans="5:9" x14ac:dyDescent="0.2">
      <c r="E464" s="185"/>
      <c r="F464" s="185"/>
      <c r="G464" s="185"/>
      <c r="H464" s="185"/>
      <c r="I464" s="185"/>
    </row>
    <row r="465" spans="5:9" x14ac:dyDescent="0.2">
      <c r="E465" s="185"/>
      <c r="F465" s="185"/>
      <c r="G465" s="185"/>
      <c r="H465" s="185"/>
      <c r="I465" s="185"/>
    </row>
    <row r="466" spans="5:9" x14ac:dyDescent="0.2">
      <c r="E466" s="185"/>
      <c r="F466" s="185"/>
      <c r="G466" s="185"/>
      <c r="H466" s="185"/>
      <c r="I466" s="185"/>
    </row>
    <row r="467" spans="5:9" x14ac:dyDescent="0.2">
      <c r="E467" s="185"/>
      <c r="F467" s="185"/>
      <c r="G467" s="185"/>
      <c r="H467" s="185"/>
      <c r="I467" s="185"/>
    </row>
    <row r="468" spans="5:9" x14ac:dyDescent="0.2">
      <c r="E468" s="185"/>
      <c r="F468" s="185"/>
      <c r="G468" s="185"/>
      <c r="H468" s="185"/>
      <c r="I468" s="185"/>
    </row>
    <row r="469" spans="5:9" x14ac:dyDescent="0.2">
      <c r="E469" s="185"/>
      <c r="F469" s="185"/>
      <c r="G469" s="185"/>
      <c r="H469" s="185"/>
      <c r="I469" s="185"/>
    </row>
    <row r="470" spans="5:9" x14ac:dyDescent="0.2">
      <c r="E470" s="185"/>
      <c r="F470" s="185"/>
      <c r="G470" s="185"/>
      <c r="H470" s="185"/>
      <c r="I470" s="185"/>
    </row>
    <row r="471" spans="5:9" x14ac:dyDescent="0.2">
      <c r="E471" s="185"/>
      <c r="F471" s="185"/>
      <c r="G471" s="185"/>
      <c r="H471" s="185"/>
      <c r="I471" s="185"/>
    </row>
    <row r="472" spans="5:9" x14ac:dyDescent="0.2">
      <c r="E472" s="185"/>
      <c r="F472" s="185"/>
      <c r="G472" s="185"/>
      <c r="H472" s="185"/>
      <c r="I472" s="185"/>
    </row>
    <row r="473" spans="5:9" x14ac:dyDescent="0.2">
      <c r="E473" s="185"/>
      <c r="F473" s="185"/>
      <c r="G473" s="185"/>
      <c r="H473" s="185"/>
      <c r="I473" s="185"/>
    </row>
    <row r="474" spans="5:9" x14ac:dyDescent="0.2">
      <c r="E474" s="185"/>
      <c r="F474" s="185"/>
      <c r="G474" s="185"/>
      <c r="H474" s="185"/>
      <c r="I474" s="185"/>
    </row>
    <row r="475" spans="5:9" x14ac:dyDescent="0.2">
      <c r="E475" s="185"/>
      <c r="F475" s="185"/>
      <c r="G475" s="185"/>
      <c r="H475" s="185"/>
      <c r="I475" s="185"/>
    </row>
    <row r="476" spans="5:9" x14ac:dyDescent="0.2">
      <c r="E476" s="185"/>
      <c r="F476" s="185"/>
      <c r="G476" s="185"/>
      <c r="H476" s="185"/>
      <c r="I476" s="185"/>
    </row>
    <row r="477" spans="5:9" x14ac:dyDescent="0.2">
      <c r="E477" s="185"/>
      <c r="F477" s="185"/>
      <c r="G477" s="185"/>
      <c r="H477" s="185"/>
      <c r="I477" s="185"/>
    </row>
    <row r="478" spans="5:9" x14ac:dyDescent="0.2">
      <c r="E478" s="185"/>
      <c r="F478" s="185"/>
      <c r="G478" s="185"/>
      <c r="H478" s="185"/>
      <c r="I478" s="185"/>
    </row>
    <row r="479" spans="5:9" x14ac:dyDescent="0.2">
      <c r="E479" s="185"/>
      <c r="F479" s="185"/>
      <c r="G479" s="185"/>
      <c r="H479" s="185"/>
      <c r="I479" s="185"/>
    </row>
    <row r="480" spans="5:9" x14ac:dyDescent="0.2">
      <c r="E480" s="185"/>
      <c r="F480" s="185"/>
      <c r="G480" s="185"/>
      <c r="H480" s="185"/>
      <c r="I480" s="185"/>
    </row>
    <row r="481" spans="5:9" x14ac:dyDescent="0.2">
      <c r="E481" s="185"/>
      <c r="F481" s="185"/>
      <c r="G481" s="185"/>
      <c r="H481" s="185"/>
      <c r="I481" s="185"/>
    </row>
    <row r="482" spans="5:9" x14ac:dyDescent="0.2">
      <c r="E482" s="185"/>
      <c r="F482" s="185"/>
      <c r="G482" s="185"/>
      <c r="H482" s="185"/>
      <c r="I482" s="185"/>
    </row>
    <row r="483" spans="5:9" x14ac:dyDescent="0.2">
      <c r="E483" s="185"/>
      <c r="F483" s="185"/>
      <c r="G483" s="185"/>
      <c r="H483" s="185"/>
      <c r="I483" s="185"/>
    </row>
    <row r="484" spans="5:9" x14ac:dyDescent="0.2">
      <c r="E484" s="185"/>
      <c r="F484" s="185"/>
      <c r="G484" s="185"/>
      <c r="H484" s="185"/>
      <c r="I484" s="185"/>
    </row>
    <row r="485" spans="5:9" x14ac:dyDescent="0.2">
      <c r="E485" s="185"/>
      <c r="F485" s="185"/>
      <c r="G485" s="185"/>
      <c r="H485" s="185"/>
      <c r="I485" s="185"/>
    </row>
    <row r="486" spans="5:9" x14ac:dyDescent="0.2">
      <c r="E486" s="185"/>
      <c r="F486" s="185"/>
      <c r="G486" s="185"/>
      <c r="H486" s="185"/>
      <c r="I486" s="185"/>
    </row>
    <row r="487" spans="5:9" x14ac:dyDescent="0.2">
      <c r="E487" s="185"/>
      <c r="F487" s="185"/>
      <c r="G487" s="185"/>
      <c r="H487" s="185"/>
      <c r="I487" s="185"/>
    </row>
    <row r="488" spans="5:9" x14ac:dyDescent="0.2">
      <c r="E488" s="185"/>
      <c r="F488" s="185"/>
      <c r="G488" s="185"/>
      <c r="H488" s="185"/>
      <c r="I488" s="185"/>
    </row>
    <row r="489" spans="5:9" x14ac:dyDescent="0.2">
      <c r="E489" s="185"/>
      <c r="F489" s="185"/>
      <c r="G489" s="185"/>
      <c r="H489" s="185"/>
      <c r="I489" s="185"/>
    </row>
    <row r="490" spans="5:9" x14ac:dyDescent="0.2">
      <c r="E490" s="185"/>
      <c r="F490" s="185"/>
      <c r="G490" s="185"/>
      <c r="H490" s="185"/>
      <c r="I490" s="185"/>
    </row>
    <row r="491" spans="5:9" x14ac:dyDescent="0.2">
      <c r="E491" s="185"/>
      <c r="F491" s="185"/>
      <c r="G491" s="185"/>
      <c r="H491" s="185"/>
      <c r="I491" s="185"/>
    </row>
    <row r="492" spans="5:9" x14ac:dyDescent="0.2">
      <c r="E492" s="185"/>
      <c r="F492" s="185"/>
      <c r="G492" s="185"/>
      <c r="H492" s="185"/>
      <c r="I492" s="185"/>
    </row>
    <row r="493" spans="5:9" x14ac:dyDescent="0.2">
      <c r="E493" s="185"/>
      <c r="F493" s="185"/>
      <c r="G493" s="185"/>
      <c r="H493" s="185"/>
      <c r="I493" s="185"/>
    </row>
    <row r="494" spans="5:9" x14ac:dyDescent="0.2">
      <c r="E494" s="185"/>
      <c r="F494" s="185"/>
      <c r="G494" s="185"/>
      <c r="H494" s="185"/>
      <c r="I494" s="185"/>
    </row>
    <row r="495" spans="5:9" x14ac:dyDescent="0.2">
      <c r="E495" s="185"/>
      <c r="F495" s="185"/>
      <c r="G495" s="185"/>
      <c r="H495" s="185"/>
      <c r="I495" s="185"/>
    </row>
    <row r="496" spans="5:9" x14ac:dyDescent="0.2">
      <c r="E496" s="185"/>
      <c r="F496" s="185"/>
      <c r="G496" s="185"/>
      <c r="H496" s="185"/>
      <c r="I496" s="185"/>
    </row>
    <row r="497" spans="5:9" x14ac:dyDescent="0.2">
      <c r="E497" s="185"/>
      <c r="F497" s="185"/>
      <c r="G497" s="185"/>
      <c r="H497" s="185"/>
      <c r="I497" s="185"/>
    </row>
    <row r="498" spans="5:9" x14ac:dyDescent="0.2">
      <c r="E498" s="185"/>
      <c r="F498" s="185"/>
      <c r="G498" s="185"/>
      <c r="H498" s="185"/>
      <c r="I498" s="185"/>
    </row>
    <row r="499" spans="5:9" x14ac:dyDescent="0.2">
      <c r="E499" s="185"/>
      <c r="F499" s="185"/>
      <c r="G499" s="185"/>
      <c r="H499" s="185"/>
      <c r="I499" s="185"/>
    </row>
    <row r="500" spans="5:9" x14ac:dyDescent="0.2">
      <c r="E500" s="185"/>
      <c r="F500" s="185"/>
      <c r="G500" s="185"/>
      <c r="H500" s="185"/>
      <c r="I500" s="185"/>
    </row>
    <row r="501" spans="5:9" x14ac:dyDescent="0.2">
      <c r="E501" s="185"/>
      <c r="F501" s="185"/>
      <c r="G501" s="185"/>
      <c r="H501" s="185"/>
      <c r="I501" s="185"/>
    </row>
    <row r="502" spans="5:9" x14ac:dyDescent="0.2">
      <c r="E502" s="185"/>
      <c r="F502" s="185"/>
      <c r="G502" s="185"/>
      <c r="H502" s="185"/>
      <c r="I502" s="185"/>
    </row>
    <row r="503" spans="5:9" x14ac:dyDescent="0.2">
      <c r="E503" s="185"/>
      <c r="F503" s="185"/>
      <c r="G503" s="185"/>
      <c r="H503" s="185"/>
      <c r="I503" s="185"/>
    </row>
    <row r="504" spans="5:9" x14ac:dyDescent="0.2">
      <c r="E504" s="185"/>
      <c r="F504" s="185"/>
      <c r="G504" s="185"/>
      <c r="H504" s="185"/>
      <c r="I504" s="185"/>
    </row>
    <row r="505" spans="5:9" x14ac:dyDescent="0.2">
      <c r="E505" s="185"/>
      <c r="F505" s="185"/>
      <c r="G505" s="185"/>
      <c r="H505" s="185"/>
      <c r="I505" s="185"/>
    </row>
    <row r="506" spans="5:9" x14ac:dyDescent="0.2">
      <c r="E506" s="185"/>
      <c r="F506" s="185"/>
      <c r="G506" s="185"/>
      <c r="H506" s="185"/>
      <c r="I506" s="185"/>
    </row>
    <row r="507" spans="5:9" x14ac:dyDescent="0.2">
      <c r="E507" s="185"/>
      <c r="F507" s="185"/>
      <c r="G507" s="185"/>
      <c r="H507" s="185"/>
      <c r="I507" s="185"/>
    </row>
    <row r="508" spans="5:9" x14ac:dyDescent="0.2">
      <c r="E508" s="185"/>
      <c r="F508" s="185"/>
      <c r="G508" s="185"/>
      <c r="H508" s="185"/>
      <c r="I508" s="185"/>
    </row>
    <row r="509" spans="5:9" x14ac:dyDescent="0.2">
      <c r="E509" s="185"/>
      <c r="F509" s="185"/>
      <c r="G509" s="185"/>
      <c r="H509" s="185"/>
      <c r="I509" s="185"/>
    </row>
    <row r="510" spans="5:9" x14ac:dyDescent="0.2">
      <c r="E510" s="185"/>
      <c r="F510" s="185"/>
      <c r="G510" s="185"/>
      <c r="H510" s="185"/>
      <c r="I510" s="185"/>
    </row>
    <row r="511" spans="5:9" x14ac:dyDescent="0.2">
      <c r="E511" s="185"/>
      <c r="F511" s="185"/>
      <c r="G511" s="185"/>
      <c r="H511" s="185"/>
      <c r="I511" s="185"/>
    </row>
    <row r="512" spans="5:9" x14ac:dyDescent="0.2">
      <c r="E512" s="185"/>
      <c r="F512" s="185"/>
      <c r="G512" s="185"/>
      <c r="H512" s="185"/>
      <c r="I512" s="185"/>
    </row>
    <row r="513" spans="5:9" x14ac:dyDescent="0.2">
      <c r="E513" s="185"/>
      <c r="F513" s="185"/>
      <c r="G513" s="185"/>
      <c r="H513" s="185"/>
      <c r="I513" s="185"/>
    </row>
    <row r="514" spans="5:9" x14ac:dyDescent="0.2">
      <c r="E514" s="185"/>
      <c r="F514" s="185"/>
      <c r="G514" s="185"/>
      <c r="H514" s="185"/>
      <c r="I514" s="185"/>
    </row>
    <row r="515" spans="5:9" x14ac:dyDescent="0.2">
      <c r="E515" s="185"/>
      <c r="F515" s="185"/>
      <c r="G515" s="185"/>
      <c r="H515" s="185"/>
      <c r="I515" s="185"/>
    </row>
    <row r="516" spans="5:9" x14ac:dyDescent="0.2">
      <c r="E516" s="185"/>
      <c r="F516" s="185"/>
      <c r="G516" s="185"/>
      <c r="H516" s="185"/>
      <c r="I516" s="185"/>
    </row>
    <row r="517" spans="5:9" x14ac:dyDescent="0.2">
      <c r="E517" s="185"/>
      <c r="F517" s="185"/>
      <c r="G517" s="185"/>
      <c r="H517" s="185"/>
      <c r="I517" s="185"/>
    </row>
    <row r="518" spans="5:9" x14ac:dyDescent="0.2">
      <c r="E518" s="185"/>
      <c r="F518" s="185"/>
      <c r="G518" s="185"/>
      <c r="H518" s="185"/>
      <c r="I518" s="185"/>
    </row>
    <row r="519" spans="5:9" x14ac:dyDescent="0.2">
      <c r="E519" s="185"/>
      <c r="F519" s="185"/>
      <c r="G519" s="185"/>
      <c r="H519" s="185"/>
      <c r="I519" s="185"/>
    </row>
    <row r="520" spans="5:9" x14ac:dyDescent="0.2">
      <c r="E520" s="185"/>
      <c r="F520" s="185"/>
      <c r="G520" s="185"/>
      <c r="H520" s="185"/>
      <c r="I520" s="185"/>
    </row>
    <row r="521" spans="5:9" x14ac:dyDescent="0.2">
      <c r="E521" s="185"/>
      <c r="F521" s="185"/>
      <c r="G521" s="185"/>
      <c r="H521" s="185"/>
      <c r="I521" s="185"/>
    </row>
    <row r="522" spans="5:9" x14ac:dyDescent="0.2">
      <c r="E522" s="185"/>
      <c r="F522" s="185"/>
      <c r="G522" s="185"/>
      <c r="H522" s="185"/>
      <c r="I522" s="185"/>
    </row>
    <row r="523" spans="5:9" x14ac:dyDescent="0.2">
      <c r="E523" s="185"/>
      <c r="F523" s="185"/>
      <c r="G523" s="185"/>
      <c r="H523" s="185"/>
      <c r="I523" s="185"/>
    </row>
    <row r="524" spans="5:9" x14ac:dyDescent="0.2">
      <c r="E524" s="185"/>
      <c r="F524" s="185"/>
      <c r="G524" s="185"/>
      <c r="H524" s="185"/>
      <c r="I524" s="185"/>
    </row>
    <row r="525" spans="5:9" x14ac:dyDescent="0.2">
      <c r="E525" s="185"/>
      <c r="F525" s="185"/>
      <c r="G525" s="185"/>
      <c r="H525" s="185"/>
      <c r="I525" s="185"/>
    </row>
    <row r="526" spans="5:9" x14ac:dyDescent="0.2">
      <c r="E526" s="185"/>
      <c r="F526" s="185"/>
      <c r="G526" s="185"/>
      <c r="H526" s="185"/>
      <c r="I526" s="185"/>
    </row>
    <row r="527" spans="5:9" x14ac:dyDescent="0.2">
      <c r="E527" s="185"/>
      <c r="F527" s="185"/>
      <c r="G527" s="185"/>
      <c r="H527" s="185"/>
      <c r="I527" s="185"/>
    </row>
    <row r="528" spans="5:9" x14ac:dyDescent="0.2">
      <c r="E528" s="185"/>
      <c r="F528" s="185"/>
      <c r="G528" s="185"/>
      <c r="H528" s="185"/>
      <c r="I528" s="185"/>
    </row>
    <row r="529" spans="5:9" x14ac:dyDescent="0.2">
      <c r="E529" s="185"/>
      <c r="F529" s="185"/>
      <c r="G529" s="185"/>
      <c r="H529" s="185"/>
      <c r="I529" s="185"/>
    </row>
    <row r="530" spans="5:9" x14ac:dyDescent="0.2">
      <c r="E530" s="185"/>
      <c r="F530" s="185"/>
      <c r="G530" s="185"/>
      <c r="H530" s="185"/>
      <c r="I530" s="185"/>
    </row>
    <row r="531" spans="5:9" x14ac:dyDescent="0.2">
      <c r="E531" s="185"/>
      <c r="F531" s="185"/>
      <c r="G531" s="185"/>
      <c r="H531" s="185"/>
      <c r="I531" s="185"/>
    </row>
    <row r="532" spans="5:9" x14ac:dyDescent="0.2">
      <c r="E532" s="185"/>
      <c r="F532" s="185"/>
      <c r="G532" s="185"/>
      <c r="H532" s="185"/>
      <c r="I532" s="185"/>
    </row>
    <row r="533" spans="5:9" x14ac:dyDescent="0.2">
      <c r="E533" s="185"/>
      <c r="F533" s="185"/>
      <c r="G533" s="185"/>
      <c r="H533" s="185"/>
      <c r="I533" s="185"/>
    </row>
    <row r="534" spans="5:9" x14ac:dyDescent="0.2">
      <c r="E534" s="185"/>
      <c r="F534" s="185"/>
      <c r="G534" s="185"/>
      <c r="H534" s="185"/>
      <c r="I534" s="185"/>
    </row>
    <row r="535" spans="5:9" x14ac:dyDescent="0.2">
      <c r="E535" s="185"/>
      <c r="F535" s="185"/>
      <c r="G535" s="185"/>
      <c r="H535" s="185"/>
      <c r="I535" s="185"/>
    </row>
    <row r="536" spans="5:9" x14ac:dyDescent="0.2">
      <c r="E536" s="185"/>
      <c r="F536" s="185"/>
      <c r="G536" s="185"/>
      <c r="H536" s="185"/>
      <c r="I536" s="185"/>
    </row>
    <row r="537" spans="5:9" x14ac:dyDescent="0.2">
      <c r="E537" s="185"/>
      <c r="F537" s="185"/>
      <c r="G537" s="185"/>
      <c r="H537" s="185"/>
      <c r="I537" s="185"/>
    </row>
    <row r="538" spans="5:9" x14ac:dyDescent="0.2">
      <c r="E538" s="185"/>
      <c r="F538" s="185"/>
      <c r="G538" s="185"/>
      <c r="H538" s="185"/>
      <c r="I538" s="185"/>
    </row>
    <row r="539" spans="5:9" x14ac:dyDescent="0.2">
      <c r="E539" s="185"/>
      <c r="F539" s="185"/>
      <c r="G539" s="185"/>
      <c r="H539" s="185"/>
      <c r="I539" s="185"/>
    </row>
    <row r="540" spans="5:9" x14ac:dyDescent="0.2">
      <c r="E540" s="185"/>
      <c r="F540" s="185"/>
      <c r="G540" s="185"/>
      <c r="H540" s="185"/>
      <c r="I540" s="185"/>
    </row>
    <row r="541" spans="5:9" x14ac:dyDescent="0.2">
      <c r="E541" s="185"/>
      <c r="F541" s="185"/>
      <c r="G541" s="185"/>
      <c r="H541" s="185"/>
      <c r="I541" s="185"/>
    </row>
    <row r="542" spans="5:9" x14ac:dyDescent="0.2">
      <c r="E542" s="185"/>
      <c r="F542" s="185"/>
      <c r="G542" s="185"/>
      <c r="H542" s="185"/>
      <c r="I542" s="185"/>
    </row>
    <row r="543" spans="5:9" x14ac:dyDescent="0.2">
      <c r="E543" s="185"/>
      <c r="F543" s="185"/>
      <c r="G543" s="185"/>
      <c r="H543" s="185"/>
      <c r="I543" s="185"/>
    </row>
    <row r="544" spans="5:9" x14ac:dyDescent="0.2">
      <c r="E544" s="185"/>
      <c r="F544" s="185"/>
      <c r="G544" s="185"/>
      <c r="H544" s="185"/>
      <c r="I544" s="185"/>
    </row>
    <row r="545" spans="5:9" x14ac:dyDescent="0.2">
      <c r="E545" s="185"/>
      <c r="F545" s="185"/>
      <c r="G545" s="185"/>
      <c r="H545" s="185"/>
      <c r="I545" s="185"/>
    </row>
    <row r="546" spans="5:9" x14ac:dyDescent="0.2">
      <c r="E546" s="185"/>
      <c r="F546" s="185"/>
      <c r="G546" s="185"/>
      <c r="H546" s="185"/>
      <c r="I546" s="185"/>
    </row>
    <row r="547" spans="5:9" x14ac:dyDescent="0.2">
      <c r="E547" s="185"/>
      <c r="F547" s="185"/>
      <c r="G547" s="185"/>
      <c r="H547" s="185"/>
      <c r="I547" s="185"/>
    </row>
    <row r="548" spans="5:9" x14ac:dyDescent="0.2">
      <c r="E548" s="185"/>
      <c r="F548" s="185"/>
      <c r="G548" s="185"/>
      <c r="H548" s="185"/>
      <c r="I548" s="185"/>
    </row>
    <row r="549" spans="5:9" x14ac:dyDescent="0.2">
      <c r="E549" s="185"/>
      <c r="F549" s="185"/>
      <c r="G549" s="185"/>
      <c r="H549" s="185"/>
      <c r="I549" s="185"/>
    </row>
    <row r="550" spans="5:9" x14ac:dyDescent="0.2">
      <c r="E550" s="185"/>
      <c r="F550" s="185"/>
      <c r="G550" s="185"/>
      <c r="H550" s="185"/>
      <c r="I550" s="185"/>
    </row>
    <row r="551" spans="5:9" x14ac:dyDescent="0.2">
      <c r="E551" s="185"/>
      <c r="F551" s="185"/>
      <c r="G551" s="185"/>
      <c r="H551" s="185"/>
      <c r="I551" s="185"/>
    </row>
    <row r="552" spans="5:9" x14ac:dyDescent="0.2">
      <c r="E552" s="185"/>
      <c r="F552" s="185"/>
      <c r="G552" s="185"/>
      <c r="H552" s="185"/>
      <c r="I552" s="185"/>
    </row>
    <row r="553" spans="5:9" x14ac:dyDescent="0.2">
      <c r="E553" s="185"/>
      <c r="F553" s="185"/>
      <c r="G553" s="185"/>
      <c r="H553" s="185"/>
      <c r="I553" s="185"/>
    </row>
    <row r="554" spans="5:9" x14ac:dyDescent="0.2">
      <c r="E554" s="185"/>
      <c r="F554" s="185"/>
      <c r="G554" s="185"/>
      <c r="H554" s="185"/>
      <c r="I554" s="185"/>
    </row>
    <row r="555" spans="5:9" x14ac:dyDescent="0.2">
      <c r="E555" s="185"/>
      <c r="F555" s="185"/>
      <c r="G555" s="185"/>
      <c r="H555" s="185"/>
      <c r="I555" s="185"/>
    </row>
    <row r="556" spans="5:9" x14ac:dyDescent="0.2">
      <c r="E556" s="185"/>
      <c r="F556" s="185"/>
      <c r="G556" s="185"/>
      <c r="H556" s="185"/>
      <c r="I556" s="185"/>
    </row>
    <row r="557" spans="5:9" x14ac:dyDescent="0.2">
      <c r="E557" s="185"/>
      <c r="F557" s="185"/>
      <c r="G557" s="185"/>
      <c r="H557" s="185"/>
      <c r="I557" s="185"/>
    </row>
    <row r="558" spans="5:9" x14ac:dyDescent="0.2">
      <c r="E558" s="185"/>
      <c r="F558" s="185"/>
      <c r="G558" s="185"/>
      <c r="H558" s="185"/>
      <c r="I558" s="185"/>
    </row>
    <row r="559" spans="5:9" x14ac:dyDescent="0.2">
      <c r="E559" s="185"/>
      <c r="F559" s="185"/>
      <c r="G559" s="185"/>
      <c r="H559" s="185"/>
      <c r="I559" s="185"/>
    </row>
    <row r="560" spans="5:9" x14ac:dyDescent="0.2">
      <c r="E560" s="185"/>
      <c r="F560" s="185"/>
      <c r="G560" s="185"/>
      <c r="H560" s="185"/>
      <c r="I560" s="185"/>
    </row>
    <row r="561" spans="5:9" x14ac:dyDescent="0.2">
      <c r="E561" s="185"/>
      <c r="F561" s="185"/>
      <c r="G561" s="185"/>
      <c r="H561" s="185"/>
      <c r="I561" s="185"/>
    </row>
    <row r="562" spans="5:9" x14ac:dyDescent="0.2">
      <c r="E562" s="185"/>
      <c r="F562" s="185"/>
      <c r="G562" s="185"/>
      <c r="H562" s="185"/>
      <c r="I562" s="185"/>
    </row>
    <row r="563" spans="5:9" x14ac:dyDescent="0.2">
      <c r="E563" s="185"/>
      <c r="F563" s="185"/>
      <c r="G563" s="185"/>
      <c r="H563" s="185"/>
      <c r="I563" s="185"/>
    </row>
    <row r="564" spans="5:9" x14ac:dyDescent="0.2">
      <c r="E564" s="185"/>
      <c r="F564" s="185"/>
      <c r="G564" s="185"/>
      <c r="H564" s="185"/>
      <c r="I564" s="185"/>
    </row>
    <row r="565" spans="5:9" x14ac:dyDescent="0.2">
      <c r="E565" s="185"/>
      <c r="F565" s="185"/>
      <c r="G565" s="185"/>
      <c r="H565" s="185"/>
      <c r="I565" s="185"/>
    </row>
    <row r="566" spans="5:9" x14ac:dyDescent="0.2">
      <c r="E566" s="185"/>
      <c r="F566" s="185"/>
      <c r="G566" s="185"/>
      <c r="H566" s="185"/>
      <c r="I566" s="185"/>
    </row>
    <row r="567" spans="5:9" x14ac:dyDescent="0.2">
      <c r="E567" s="185"/>
      <c r="F567" s="185"/>
      <c r="G567" s="185"/>
      <c r="H567" s="185"/>
      <c r="I567" s="185"/>
    </row>
    <row r="568" spans="5:9" x14ac:dyDescent="0.2">
      <c r="E568" s="185"/>
      <c r="F568" s="185"/>
      <c r="G568" s="185"/>
      <c r="H568" s="185"/>
      <c r="I568" s="185"/>
    </row>
    <row r="569" spans="5:9" x14ac:dyDescent="0.2">
      <c r="E569" s="185"/>
      <c r="F569" s="185"/>
      <c r="G569" s="185"/>
      <c r="H569" s="185"/>
      <c r="I569" s="185"/>
    </row>
    <row r="570" spans="5:9" x14ac:dyDescent="0.2">
      <c r="E570" s="185"/>
      <c r="F570" s="185"/>
      <c r="G570" s="185"/>
      <c r="H570" s="185"/>
      <c r="I570" s="185"/>
    </row>
    <row r="571" spans="5:9" x14ac:dyDescent="0.2">
      <c r="E571" s="185"/>
      <c r="F571" s="185"/>
      <c r="G571" s="185"/>
      <c r="H571" s="185"/>
      <c r="I571" s="185"/>
    </row>
    <row r="572" spans="5:9" x14ac:dyDescent="0.2">
      <c r="E572" s="185"/>
      <c r="F572" s="185"/>
      <c r="G572" s="185"/>
      <c r="H572" s="185"/>
      <c r="I572" s="185"/>
    </row>
    <row r="573" spans="5:9" x14ac:dyDescent="0.2">
      <c r="E573" s="185"/>
      <c r="F573" s="185"/>
      <c r="G573" s="185"/>
      <c r="H573" s="185"/>
      <c r="I573" s="185"/>
    </row>
    <row r="574" spans="5:9" x14ac:dyDescent="0.2">
      <c r="E574" s="185"/>
      <c r="F574" s="185"/>
      <c r="G574" s="185"/>
      <c r="H574" s="185"/>
      <c r="I574" s="185"/>
    </row>
    <row r="575" spans="5:9" x14ac:dyDescent="0.2">
      <c r="E575" s="185"/>
      <c r="F575" s="185"/>
      <c r="G575" s="185"/>
      <c r="H575" s="185"/>
      <c r="I575" s="185"/>
    </row>
    <row r="576" spans="5:9" x14ac:dyDescent="0.2">
      <c r="E576" s="185"/>
      <c r="F576" s="185"/>
      <c r="G576" s="185"/>
      <c r="H576" s="185"/>
      <c r="I576" s="185"/>
    </row>
    <row r="577" spans="5:9" x14ac:dyDescent="0.2">
      <c r="E577" s="185"/>
      <c r="F577" s="185"/>
      <c r="G577" s="185"/>
      <c r="H577" s="185"/>
      <c r="I577" s="185"/>
    </row>
    <row r="578" spans="5:9" x14ac:dyDescent="0.2">
      <c r="E578" s="185"/>
      <c r="F578" s="185"/>
      <c r="G578" s="185"/>
      <c r="H578" s="185"/>
      <c r="I578" s="185"/>
    </row>
    <row r="579" spans="5:9" x14ac:dyDescent="0.2">
      <c r="E579" s="185"/>
      <c r="F579" s="185"/>
      <c r="G579" s="185"/>
      <c r="H579" s="185"/>
      <c r="I579" s="185"/>
    </row>
    <row r="580" spans="5:9" x14ac:dyDescent="0.2">
      <c r="E580" s="185"/>
      <c r="F580" s="185"/>
      <c r="G580" s="185"/>
      <c r="H580" s="185"/>
      <c r="I580" s="185"/>
    </row>
    <row r="581" spans="5:9" x14ac:dyDescent="0.2">
      <c r="E581" s="185"/>
      <c r="F581" s="185"/>
      <c r="G581" s="185"/>
      <c r="H581" s="185"/>
      <c r="I581" s="185"/>
    </row>
    <row r="582" spans="5:9" x14ac:dyDescent="0.2">
      <c r="E582" s="185"/>
      <c r="F582" s="185"/>
      <c r="G582" s="185"/>
      <c r="H582" s="185"/>
      <c r="I582" s="185"/>
    </row>
    <row r="583" spans="5:9" x14ac:dyDescent="0.2">
      <c r="E583" s="185"/>
      <c r="F583" s="185"/>
      <c r="G583" s="185"/>
      <c r="H583" s="185"/>
      <c r="I583" s="185"/>
    </row>
    <row r="584" spans="5:9" x14ac:dyDescent="0.2">
      <c r="E584" s="185"/>
      <c r="F584" s="185"/>
      <c r="G584" s="185"/>
      <c r="H584" s="185"/>
      <c r="I584" s="185"/>
    </row>
    <row r="585" spans="5:9" x14ac:dyDescent="0.2">
      <c r="E585" s="185"/>
      <c r="F585" s="185"/>
      <c r="G585" s="185"/>
      <c r="H585" s="185"/>
      <c r="I585" s="185"/>
    </row>
    <row r="586" spans="5:9" x14ac:dyDescent="0.2">
      <c r="E586" s="185"/>
      <c r="F586" s="185"/>
      <c r="G586" s="185"/>
      <c r="H586" s="185"/>
      <c r="I586" s="185"/>
    </row>
    <row r="587" spans="5:9" x14ac:dyDescent="0.2">
      <c r="E587" s="185"/>
      <c r="F587" s="185"/>
      <c r="G587" s="185"/>
      <c r="H587" s="185"/>
      <c r="I587" s="185"/>
    </row>
    <row r="588" spans="5:9" x14ac:dyDescent="0.2">
      <c r="E588" s="185"/>
      <c r="F588" s="185"/>
      <c r="G588" s="185"/>
      <c r="H588" s="185"/>
      <c r="I588" s="185"/>
    </row>
    <row r="589" spans="5:9" x14ac:dyDescent="0.2">
      <c r="E589" s="185"/>
      <c r="F589" s="185"/>
      <c r="G589" s="185"/>
      <c r="H589" s="185"/>
      <c r="I589" s="185"/>
    </row>
    <row r="590" spans="5:9" x14ac:dyDescent="0.2">
      <c r="E590" s="185"/>
      <c r="F590" s="185"/>
      <c r="G590" s="185"/>
      <c r="H590" s="185"/>
      <c r="I590" s="185"/>
    </row>
    <row r="591" spans="5:9" x14ac:dyDescent="0.2">
      <c r="E591" s="185"/>
      <c r="F591" s="185"/>
      <c r="G591" s="185"/>
      <c r="H591" s="185"/>
      <c r="I591" s="185"/>
    </row>
    <row r="592" spans="5:9" x14ac:dyDescent="0.2">
      <c r="E592" s="185"/>
      <c r="F592" s="185"/>
      <c r="G592" s="185"/>
      <c r="H592" s="185"/>
      <c r="I592" s="185"/>
    </row>
    <row r="593" spans="5:9" x14ac:dyDescent="0.2">
      <c r="E593" s="185"/>
      <c r="F593" s="185"/>
      <c r="G593" s="185"/>
      <c r="H593" s="185"/>
      <c r="I593" s="185"/>
    </row>
    <row r="594" spans="5:9" x14ac:dyDescent="0.2">
      <c r="E594" s="185"/>
      <c r="F594" s="185"/>
      <c r="G594" s="185"/>
      <c r="H594" s="185"/>
      <c r="I594" s="185"/>
    </row>
    <row r="595" spans="5:9" x14ac:dyDescent="0.2">
      <c r="E595" s="185"/>
      <c r="F595" s="185"/>
      <c r="G595" s="185"/>
      <c r="H595" s="185"/>
      <c r="I595" s="185"/>
    </row>
    <row r="596" spans="5:9" x14ac:dyDescent="0.2">
      <c r="E596" s="185"/>
      <c r="F596" s="185"/>
      <c r="G596" s="185"/>
      <c r="H596" s="185"/>
      <c r="I596" s="185"/>
    </row>
    <row r="597" spans="5:9" x14ac:dyDescent="0.2">
      <c r="E597" s="185"/>
      <c r="F597" s="185"/>
      <c r="G597" s="185"/>
      <c r="H597" s="185"/>
      <c r="I597" s="185"/>
    </row>
    <row r="598" spans="5:9" x14ac:dyDescent="0.2">
      <c r="E598" s="185"/>
      <c r="F598" s="185"/>
      <c r="G598" s="185"/>
      <c r="H598" s="185"/>
      <c r="I598" s="185"/>
    </row>
    <row r="599" spans="5:9" x14ac:dyDescent="0.2">
      <c r="E599" s="185"/>
      <c r="F599" s="185"/>
      <c r="G599" s="185"/>
      <c r="H599" s="185"/>
      <c r="I599" s="185"/>
    </row>
    <row r="600" spans="5:9" x14ac:dyDescent="0.2">
      <c r="E600" s="185"/>
      <c r="F600" s="185"/>
      <c r="G600" s="185"/>
      <c r="H600" s="185"/>
      <c r="I600" s="185"/>
    </row>
    <row r="601" spans="5:9" x14ac:dyDescent="0.2">
      <c r="E601" s="185"/>
      <c r="F601" s="185"/>
      <c r="G601" s="185"/>
      <c r="H601" s="185"/>
      <c r="I601" s="185"/>
    </row>
    <row r="602" spans="5:9" x14ac:dyDescent="0.2">
      <c r="E602" s="185"/>
      <c r="F602" s="185"/>
      <c r="G602" s="185"/>
      <c r="H602" s="185"/>
      <c r="I602" s="185"/>
    </row>
    <row r="603" spans="5:9" x14ac:dyDescent="0.2">
      <c r="E603" s="185"/>
      <c r="F603" s="185"/>
      <c r="G603" s="185"/>
      <c r="H603" s="185"/>
      <c r="I603" s="185"/>
    </row>
    <row r="604" spans="5:9" x14ac:dyDescent="0.2">
      <c r="E604" s="185"/>
      <c r="F604" s="185"/>
      <c r="G604" s="185"/>
      <c r="H604" s="185"/>
      <c r="I604" s="185"/>
    </row>
    <row r="605" spans="5:9" x14ac:dyDescent="0.2">
      <c r="E605" s="185"/>
      <c r="F605" s="185"/>
      <c r="G605" s="185"/>
      <c r="H605" s="185"/>
      <c r="I605" s="185"/>
    </row>
    <row r="606" spans="5:9" x14ac:dyDescent="0.2">
      <c r="E606" s="185"/>
      <c r="F606" s="185"/>
      <c r="G606" s="185"/>
      <c r="H606" s="185"/>
      <c r="I606" s="185"/>
    </row>
    <row r="607" spans="5:9" x14ac:dyDescent="0.2">
      <c r="E607" s="185"/>
      <c r="F607" s="185"/>
      <c r="G607" s="185"/>
      <c r="H607" s="185"/>
      <c r="I607" s="185"/>
    </row>
    <row r="608" spans="5:9" x14ac:dyDescent="0.2">
      <c r="E608" s="185"/>
      <c r="F608" s="185"/>
      <c r="G608" s="185"/>
      <c r="H608" s="185"/>
      <c r="I608" s="185"/>
    </row>
    <row r="609" spans="5:9" x14ac:dyDescent="0.2">
      <c r="E609" s="185"/>
      <c r="F609" s="185"/>
      <c r="G609" s="185"/>
      <c r="H609" s="185"/>
      <c r="I609" s="185"/>
    </row>
    <row r="610" spans="5:9" x14ac:dyDescent="0.2">
      <c r="E610" s="185"/>
      <c r="F610" s="185"/>
      <c r="G610" s="185"/>
      <c r="H610" s="185"/>
      <c r="I610" s="185"/>
    </row>
    <row r="611" spans="5:9" x14ac:dyDescent="0.2">
      <c r="E611" s="185"/>
      <c r="F611" s="185"/>
      <c r="G611" s="185"/>
      <c r="H611" s="185"/>
      <c r="I611" s="185"/>
    </row>
    <row r="612" spans="5:9" x14ac:dyDescent="0.2">
      <c r="E612" s="185"/>
      <c r="F612" s="185"/>
      <c r="G612" s="185"/>
      <c r="H612" s="185"/>
      <c r="I612" s="185"/>
    </row>
    <row r="613" spans="5:9" x14ac:dyDescent="0.2">
      <c r="E613" s="185"/>
      <c r="F613" s="185"/>
      <c r="G613" s="185"/>
      <c r="H613" s="185"/>
      <c r="I613" s="185"/>
    </row>
    <row r="614" spans="5:9" x14ac:dyDescent="0.2">
      <c r="E614" s="185"/>
      <c r="F614" s="185"/>
      <c r="G614" s="185"/>
      <c r="H614" s="185"/>
      <c r="I614" s="185"/>
    </row>
    <row r="615" spans="5:9" x14ac:dyDescent="0.2">
      <c r="E615" s="185"/>
      <c r="F615" s="185"/>
      <c r="G615" s="185"/>
      <c r="H615" s="185"/>
      <c r="I615" s="185"/>
    </row>
    <row r="616" spans="5:9" x14ac:dyDescent="0.2">
      <c r="E616" s="185"/>
      <c r="F616" s="185"/>
      <c r="G616" s="185"/>
      <c r="H616" s="185"/>
      <c r="I616" s="185"/>
    </row>
    <row r="617" spans="5:9" x14ac:dyDescent="0.2">
      <c r="E617" s="185"/>
      <c r="F617" s="185"/>
      <c r="G617" s="185"/>
      <c r="H617" s="185"/>
      <c r="I617" s="185"/>
    </row>
    <row r="618" spans="5:9" x14ac:dyDescent="0.2">
      <c r="E618" s="185"/>
      <c r="F618" s="185"/>
      <c r="G618" s="185"/>
      <c r="H618" s="185"/>
      <c r="I618" s="185"/>
    </row>
    <row r="619" spans="5:9" x14ac:dyDescent="0.2">
      <c r="E619" s="185"/>
      <c r="F619" s="185"/>
      <c r="G619" s="185"/>
      <c r="H619" s="185"/>
      <c r="I619" s="185"/>
    </row>
    <row r="620" spans="5:9" x14ac:dyDescent="0.2">
      <c r="E620" s="185"/>
      <c r="F620" s="185"/>
      <c r="G620" s="185"/>
      <c r="H620" s="185"/>
      <c r="I620" s="185"/>
    </row>
    <row r="621" spans="5:9" x14ac:dyDescent="0.2">
      <c r="E621" s="185"/>
      <c r="F621" s="185"/>
      <c r="G621" s="185"/>
      <c r="H621" s="185"/>
      <c r="I621" s="185"/>
    </row>
    <row r="622" spans="5:9" x14ac:dyDescent="0.2">
      <c r="E622" s="185"/>
      <c r="F622" s="185"/>
      <c r="G622" s="185"/>
      <c r="H622" s="185"/>
      <c r="I622" s="185"/>
    </row>
    <row r="623" spans="5:9" x14ac:dyDescent="0.2">
      <c r="E623" s="185"/>
      <c r="F623" s="185"/>
      <c r="G623" s="185"/>
      <c r="H623" s="185"/>
      <c r="I623" s="185"/>
    </row>
    <row r="624" spans="5:9" x14ac:dyDescent="0.2">
      <c r="E624" s="185"/>
      <c r="F624" s="185"/>
      <c r="G624" s="185"/>
      <c r="H624" s="185"/>
      <c r="I624" s="185"/>
    </row>
    <row r="625" spans="5:9" x14ac:dyDescent="0.2">
      <c r="E625" s="185"/>
      <c r="F625" s="185"/>
      <c r="G625" s="185"/>
      <c r="H625" s="185"/>
      <c r="I625" s="185"/>
    </row>
    <row r="626" spans="5:9" x14ac:dyDescent="0.2">
      <c r="E626" s="185"/>
      <c r="F626" s="185"/>
      <c r="G626" s="185"/>
      <c r="H626" s="185"/>
      <c r="I626" s="185"/>
    </row>
    <row r="627" spans="5:9" x14ac:dyDescent="0.2">
      <c r="E627" s="185"/>
      <c r="F627" s="185"/>
      <c r="G627" s="185"/>
      <c r="H627" s="185"/>
      <c r="I627" s="185"/>
    </row>
    <row r="628" spans="5:9" x14ac:dyDescent="0.2">
      <c r="E628" s="185"/>
      <c r="F628" s="185"/>
      <c r="G628" s="185"/>
      <c r="H628" s="185"/>
      <c r="I628" s="185"/>
    </row>
    <row r="629" spans="5:9" x14ac:dyDescent="0.2">
      <c r="E629" s="185"/>
      <c r="F629" s="185"/>
      <c r="G629" s="185"/>
      <c r="H629" s="185"/>
      <c r="I629" s="185"/>
    </row>
    <row r="630" spans="5:9" x14ac:dyDescent="0.2">
      <c r="E630" s="185"/>
      <c r="F630" s="185"/>
      <c r="G630" s="185"/>
      <c r="H630" s="185"/>
      <c r="I630" s="185"/>
    </row>
    <row r="631" spans="5:9" x14ac:dyDescent="0.2">
      <c r="E631" s="185"/>
      <c r="F631" s="185"/>
      <c r="G631" s="185"/>
      <c r="H631" s="185"/>
      <c r="I631" s="185"/>
    </row>
    <row r="632" spans="5:9" x14ac:dyDescent="0.2">
      <c r="E632" s="185"/>
      <c r="F632" s="185"/>
      <c r="G632" s="185"/>
      <c r="H632" s="185"/>
      <c r="I632" s="185"/>
    </row>
    <row r="633" spans="5:9" x14ac:dyDescent="0.2">
      <c r="E633" s="185"/>
      <c r="F633" s="185"/>
      <c r="G633" s="185"/>
      <c r="H633" s="185"/>
      <c r="I633" s="185"/>
    </row>
    <row r="634" spans="5:9" x14ac:dyDescent="0.2">
      <c r="E634" s="185"/>
      <c r="F634" s="185"/>
      <c r="G634" s="185"/>
      <c r="H634" s="185"/>
      <c r="I634" s="185"/>
    </row>
    <row r="635" spans="5:9" x14ac:dyDescent="0.2">
      <c r="E635" s="185"/>
      <c r="F635" s="185"/>
      <c r="G635" s="185"/>
      <c r="H635" s="185"/>
      <c r="I635" s="185"/>
    </row>
    <row r="636" spans="5:9" x14ac:dyDescent="0.2">
      <c r="E636" s="185"/>
      <c r="F636" s="185"/>
      <c r="G636" s="185"/>
      <c r="H636" s="185"/>
      <c r="I636" s="185"/>
    </row>
    <row r="637" spans="5:9" x14ac:dyDescent="0.2">
      <c r="E637" s="185"/>
      <c r="F637" s="185"/>
      <c r="G637" s="185"/>
      <c r="H637" s="185"/>
      <c r="I637" s="185"/>
    </row>
    <row r="638" spans="5:9" x14ac:dyDescent="0.2">
      <c r="E638" s="185"/>
      <c r="F638" s="185"/>
      <c r="G638" s="185"/>
      <c r="H638" s="185"/>
      <c r="I638" s="185"/>
    </row>
    <row r="639" spans="5:9" x14ac:dyDescent="0.2">
      <c r="E639" s="185"/>
      <c r="F639" s="185"/>
      <c r="G639" s="185"/>
      <c r="H639" s="185"/>
      <c r="I639" s="185"/>
    </row>
    <row r="640" spans="5:9" x14ac:dyDescent="0.2">
      <c r="E640" s="185"/>
      <c r="F640" s="185"/>
      <c r="G640" s="185"/>
      <c r="H640" s="185"/>
      <c r="I640" s="185"/>
    </row>
    <row r="641" spans="5:9" x14ac:dyDescent="0.2">
      <c r="E641" s="185"/>
      <c r="F641" s="185"/>
      <c r="G641" s="185"/>
      <c r="H641" s="185"/>
      <c r="I641" s="185"/>
    </row>
    <row r="642" spans="5:9" x14ac:dyDescent="0.2">
      <c r="E642" s="185"/>
      <c r="F642" s="185"/>
      <c r="G642" s="185"/>
      <c r="H642" s="185"/>
      <c r="I642" s="185"/>
    </row>
    <row r="643" spans="5:9" x14ac:dyDescent="0.2">
      <c r="E643" s="185"/>
      <c r="F643" s="185"/>
      <c r="G643" s="185"/>
      <c r="H643" s="185"/>
      <c r="I643" s="185"/>
    </row>
    <row r="644" spans="5:9" x14ac:dyDescent="0.2">
      <c r="E644" s="185"/>
      <c r="F644" s="185"/>
      <c r="G644" s="185"/>
      <c r="H644" s="185"/>
      <c r="I644" s="185"/>
    </row>
    <row r="645" spans="5:9" x14ac:dyDescent="0.2">
      <c r="E645" s="185"/>
      <c r="F645" s="185"/>
      <c r="G645" s="185"/>
      <c r="H645" s="185"/>
      <c r="I645" s="185"/>
    </row>
    <row r="646" spans="5:9" x14ac:dyDescent="0.2">
      <c r="E646" s="185"/>
      <c r="F646" s="185"/>
      <c r="G646" s="185"/>
      <c r="H646" s="185"/>
      <c r="I646" s="185"/>
    </row>
    <row r="647" spans="5:9" x14ac:dyDescent="0.2">
      <c r="E647" s="185"/>
      <c r="F647" s="185"/>
      <c r="G647" s="185"/>
      <c r="H647" s="185"/>
      <c r="I647" s="185"/>
    </row>
    <row r="648" spans="5:9" x14ac:dyDescent="0.2">
      <c r="E648" s="185"/>
      <c r="F648" s="185"/>
      <c r="G648" s="185"/>
      <c r="H648" s="185"/>
      <c r="I648" s="185"/>
    </row>
    <row r="649" spans="5:9" x14ac:dyDescent="0.2">
      <c r="E649" s="185"/>
      <c r="F649" s="185"/>
      <c r="G649" s="185"/>
      <c r="H649" s="185"/>
      <c r="I649" s="185"/>
    </row>
    <row r="650" spans="5:9" x14ac:dyDescent="0.2">
      <c r="E650" s="185"/>
      <c r="F650" s="185"/>
      <c r="G650" s="185"/>
      <c r="H650" s="185"/>
      <c r="I650" s="185"/>
    </row>
    <row r="651" spans="5:9" x14ac:dyDescent="0.2">
      <c r="E651" s="185"/>
      <c r="F651" s="185"/>
      <c r="G651" s="185"/>
      <c r="H651" s="185"/>
      <c r="I651" s="185"/>
    </row>
    <row r="652" spans="5:9" x14ac:dyDescent="0.2">
      <c r="E652" s="185"/>
      <c r="F652" s="185"/>
      <c r="G652" s="185"/>
      <c r="H652" s="185"/>
      <c r="I652" s="185"/>
    </row>
    <row r="653" spans="5:9" x14ac:dyDescent="0.2">
      <c r="E653" s="185"/>
      <c r="F653" s="185"/>
      <c r="G653" s="185"/>
      <c r="H653" s="185"/>
      <c r="I653" s="185"/>
    </row>
    <row r="654" spans="5:9" x14ac:dyDescent="0.2">
      <c r="E654" s="185"/>
      <c r="F654" s="185"/>
      <c r="G654" s="185"/>
      <c r="H654" s="185"/>
      <c r="I654" s="185"/>
    </row>
    <row r="655" spans="5:9" x14ac:dyDescent="0.2">
      <c r="E655" s="185"/>
      <c r="F655" s="185"/>
      <c r="G655" s="185"/>
      <c r="H655" s="185"/>
      <c r="I655" s="185"/>
    </row>
    <row r="656" spans="5:9" x14ac:dyDescent="0.2">
      <c r="E656" s="185"/>
      <c r="F656" s="185"/>
      <c r="G656" s="185"/>
      <c r="H656" s="185"/>
      <c r="I656" s="185"/>
    </row>
    <row r="657" spans="5:9" x14ac:dyDescent="0.2">
      <c r="E657" s="185"/>
      <c r="F657" s="185"/>
      <c r="G657" s="185"/>
      <c r="H657" s="185"/>
      <c r="I657" s="185"/>
    </row>
    <row r="658" spans="5:9" x14ac:dyDescent="0.2">
      <c r="E658" s="185"/>
      <c r="F658" s="185"/>
      <c r="G658" s="185"/>
      <c r="H658" s="185"/>
      <c r="I658" s="185"/>
    </row>
    <row r="659" spans="5:9" x14ac:dyDescent="0.2">
      <c r="E659" s="185"/>
      <c r="F659" s="185"/>
      <c r="G659" s="185"/>
      <c r="H659" s="185"/>
      <c r="I659" s="185"/>
    </row>
    <row r="660" spans="5:9" x14ac:dyDescent="0.2">
      <c r="E660" s="185"/>
      <c r="F660" s="185"/>
      <c r="G660" s="185"/>
      <c r="H660" s="185"/>
      <c r="I660" s="185"/>
    </row>
    <row r="661" spans="5:9" x14ac:dyDescent="0.2">
      <c r="E661" s="185"/>
      <c r="F661" s="185"/>
      <c r="G661" s="185"/>
      <c r="H661" s="185"/>
      <c r="I661" s="185"/>
    </row>
    <row r="662" spans="5:9" x14ac:dyDescent="0.2">
      <c r="E662" s="185"/>
      <c r="F662" s="185"/>
      <c r="G662" s="185"/>
      <c r="H662" s="185"/>
      <c r="I662" s="185"/>
    </row>
    <row r="663" spans="5:9" x14ac:dyDescent="0.2">
      <c r="E663" s="185"/>
      <c r="F663" s="185"/>
      <c r="G663" s="185"/>
      <c r="H663" s="185"/>
      <c r="I663" s="185"/>
    </row>
    <row r="664" spans="5:9" x14ac:dyDescent="0.2">
      <c r="E664" s="185"/>
      <c r="F664" s="185"/>
      <c r="G664" s="185"/>
      <c r="H664" s="185"/>
      <c r="I664" s="185"/>
    </row>
    <row r="665" spans="5:9" x14ac:dyDescent="0.2">
      <c r="E665" s="185"/>
      <c r="F665" s="185"/>
      <c r="G665" s="185"/>
      <c r="H665" s="185"/>
      <c r="I665" s="185"/>
    </row>
    <row r="666" spans="5:9" x14ac:dyDescent="0.2">
      <c r="E666" s="185"/>
      <c r="G666" s="185"/>
      <c r="H666" s="185"/>
      <c r="I666" s="185"/>
    </row>
    <row r="667" spans="5:9" x14ac:dyDescent="0.2">
      <c r="E667" s="185"/>
      <c r="G667" s="185"/>
      <c r="H667" s="185"/>
      <c r="I667" s="185"/>
    </row>
    <row r="668" spans="5:9" x14ac:dyDescent="0.2">
      <c r="E668" s="185"/>
      <c r="G668" s="185"/>
      <c r="H668" s="185"/>
      <c r="I668" s="185"/>
    </row>
    <row r="669" spans="5:9" x14ac:dyDescent="0.2">
      <c r="E669" s="185"/>
      <c r="G669" s="185"/>
      <c r="H669" s="185"/>
      <c r="I669" s="185"/>
    </row>
    <row r="670" spans="5:9" x14ac:dyDescent="0.2">
      <c r="E670" s="185"/>
      <c r="G670" s="185"/>
      <c r="H670" s="185"/>
      <c r="I670" s="185"/>
    </row>
    <row r="671" spans="5:9" x14ac:dyDescent="0.2">
      <c r="E671" s="185"/>
      <c r="G671" s="185"/>
      <c r="H671" s="185"/>
      <c r="I671" s="185"/>
    </row>
    <row r="672" spans="5:9" x14ac:dyDescent="0.2">
      <c r="E672" s="185"/>
      <c r="G672" s="185"/>
      <c r="H672" s="185"/>
      <c r="I672" s="185"/>
    </row>
    <row r="673" spans="5:9" x14ac:dyDescent="0.2">
      <c r="E673" s="185"/>
      <c r="G673" s="185"/>
      <c r="H673" s="185"/>
      <c r="I673" s="185"/>
    </row>
    <row r="674" spans="5:9" x14ac:dyDescent="0.2">
      <c r="E674" s="185"/>
      <c r="G674" s="185"/>
      <c r="H674" s="185"/>
      <c r="I674" s="185"/>
    </row>
    <row r="675" spans="5:9" x14ac:dyDescent="0.2">
      <c r="E675" s="185"/>
      <c r="G675" s="185"/>
      <c r="H675" s="185"/>
      <c r="I675" s="185"/>
    </row>
    <row r="676" spans="5:9" x14ac:dyDescent="0.2">
      <c r="E676" s="185"/>
      <c r="G676" s="185"/>
      <c r="H676" s="185"/>
      <c r="I676" s="185"/>
    </row>
    <row r="677" spans="5:9" x14ac:dyDescent="0.2">
      <c r="E677" s="185"/>
      <c r="G677" s="185"/>
      <c r="H677" s="185"/>
      <c r="I677" s="185"/>
    </row>
    <row r="678" spans="5:9" x14ac:dyDescent="0.2">
      <c r="E678" s="185"/>
      <c r="G678" s="185"/>
      <c r="H678" s="185"/>
      <c r="I678" s="185"/>
    </row>
    <row r="679" spans="5:9" x14ac:dyDescent="0.2">
      <c r="E679" s="185"/>
      <c r="G679" s="185"/>
      <c r="H679" s="185"/>
      <c r="I679" s="185"/>
    </row>
    <row r="680" spans="5:9" x14ac:dyDescent="0.2">
      <c r="H680" s="185"/>
      <c r="I680" s="185"/>
    </row>
    <row r="681" spans="5:9" x14ac:dyDescent="0.2">
      <c r="H681" s="185"/>
      <c r="I681" s="185"/>
    </row>
    <row r="682" spans="5:9" x14ac:dyDescent="0.2">
      <c r="H682" s="185"/>
      <c r="I682" s="185"/>
    </row>
    <row r="683" spans="5:9" x14ac:dyDescent="0.2">
      <c r="H683" s="185"/>
      <c r="I683" s="185"/>
    </row>
    <row r="684" spans="5:9" x14ac:dyDescent="0.2">
      <c r="H684" s="185"/>
      <c r="I684" s="185"/>
    </row>
    <row r="685" spans="5:9" x14ac:dyDescent="0.2">
      <c r="H685" s="185"/>
      <c r="I685" s="185"/>
    </row>
    <row r="686" spans="5:9" x14ac:dyDescent="0.2">
      <c r="H686" s="185"/>
      <c r="I686" s="185"/>
    </row>
  </sheetData>
  <mergeCells count="26">
    <mergeCell ref="A22:C22"/>
    <mergeCell ref="A8:C8"/>
    <mergeCell ref="A9:C9"/>
    <mergeCell ref="A10:A21"/>
    <mergeCell ref="B10:C10"/>
    <mergeCell ref="B11:B17"/>
    <mergeCell ref="B18:C18"/>
    <mergeCell ref="B19:C19"/>
    <mergeCell ref="B21:C21"/>
    <mergeCell ref="O4:O7"/>
    <mergeCell ref="P4:Q6"/>
    <mergeCell ref="R4:S6"/>
    <mergeCell ref="F5:F7"/>
    <mergeCell ref="G5:G7"/>
    <mergeCell ref="H5:H7"/>
    <mergeCell ref="J6:J7"/>
    <mergeCell ref="K6:K7"/>
    <mergeCell ref="L6:L7"/>
    <mergeCell ref="A2:N2"/>
    <mergeCell ref="A4:C7"/>
    <mergeCell ref="D4:D7"/>
    <mergeCell ref="E4:E7"/>
    <mergeCell ref="F4:H4"/>
    <mergeCell ref="I4:I7"/>
    <mergeCell ref="J4:L5"/>
    <mergeCell ref="M4:N6"/>
  </mergeCells>
  <hyperlinks>
    <hyperlink ref="E9" r:id="rId1" display="https://erdr.gp.gov.ua/erdr/erdr.bi.web.Listing.cls?link=t3m1c1r1&amp;key=4324057"/>
    <hyperlink ref="F9" r:id="rId2" display="https://erdr.gp.gov.ua/erdr/erdr.bi.web.Listing.cls?link=t3m1c2r1&amp;key=4324057"/>
    <hyperlink ref="G9" r:id="rId3" display="https://erdr.gp.gov.ua/erdr/erdr.bi.web.Listing.cls?link=t3m1c3r1&amp;key=4324057"/>
    <hyperlink ref="H9" r:id="rId4" display="https://erdr.gp.gov.ua/erdr/erdr.bi.web.Listing.cls?link=t3m1c4r1&amp;key=4324057"/>
    <hyperlink ref="I9" r:id="rId5" display="https://erdr.gp.gov.ua/erdr/erdr.bi.web.Listing.cls?link=t3m1c5r1&amp;key=4324057"/>
    <hyperlink ref="J9" r:id="rId6" display="https://erdr.gp.gov.ua/erdr/erdr.bi.web.Listing.cls?link=t3m1c6r1&amp;key=4324057"/>
    <hyperlink ref="K9" r:id="rId7" display="https://erdr.gp.gov.ua/erdr/erdr.bi.web.Listing.cls?link=t3m1c7r1&amp;key=4324057"/>
    <hyperlink ref="L9" r:id="rId8" display="https://erdr.gp.gov.ua/erdr/erdr.bi.web.Listing.cls?link=t3m1c8r1&amp;key=4324057"/>
    <hyperlink ref="M9" r:id="rId9" display="https://erdr.gp.gov.ua/erdr/erdr.bi.web.Listing.cls?link=t3m1c9r1&amp;key=4324057"/>
    <hyperlink ref="N9" r:id="rId10" display="https://erdr.gp.gov.ua/erdr/erdr.bi.web.Listing.cls?link=t3m1c10r1&amp;key=4324057"/>
    <hyperlink ref="O9" r:id="rId11" display="https://erdr.gp.gov.ua/erdr/erdr.bi.web.Listing.cls?link=t3m1c11r1&amp;key=4324057"/>
    <hyperlink ref="P9" r:id="rId12" display="https://erdr.gp.gov.ua/erdr/erdr.bi.web.Listing.cls?link=t3m1c12r1&amp;key=4324057"/>
    <hyperlink ref="Q9" r:id="rId13" display="https://erdr.gp.gov.ua/erdr/erdr.bi.web.Listing.cls?link=t3m1c13r1&amp;key=4324057"/>
    <hyperlink ref="E10" r:id="rId14" display="https://erdr.gp.gov.ua/erdr/erdr.bi.web.Listing.cls?link=t3m1c1r2&amp;key=4324057"/>
    <hyperlink ref="F10" r:id="rId15" display="https://erdr.gp.gov.ua/erdr/erdr.bi.web.Listing.cls?link=t3m1c2r2&amp;key=4324057"/>
    <hyperlink ref="G10" r:id="rId16" display="https://erdr.gp.gov.ua/erdr/erdr.bi.web.Listing.cls?link=t3m1c3r2&amp;key=4324057"/>
    <hyperlink ref="H10" r:id="rId17" display="https://erdr.gp.gov.ua/erdr/erdr.bi.web.Listing.cls?link=t3m1c4r2&amp;key=4324057"/>
    <hyperlink ref="I10" r:id="rId18" display="https://erdr.gp.gov.ua/erdr/erdr.bi.web.Listing.cls?link=t3m1c5r2&amp;key=4324057"/>
    <hyperlink ref="J10" r:id="rId19" display="https://erdr.gp.gov.ua/erdr/erdr.bi.web.Listing.cls?link=t3m1c6r2&amp;key=4324057"/>
    <hyperlink ref="K10" r:id="rId20" display="https://erdr.gp.gov.ua/erdr/erdr.bi.web.Listing.cls?link=t3m1c7r2&amp;key=4324057"/>
    <hyperlink ref="L10" r:id="rId21" display="https://erdr.gp.gov.ua/erdr/erdr.bi.web.Listing.cls?link=t3m1c8r2&amp;key=4324057"/>
    <hyperlink ref="M10" r:id="rId22" display="https://erdr.gp.gov.ua/erdr/erdr.bi.web.Listing.cls?link=t3m1c9r2&amp;key=4324057"/>
    <hyperlink ref="N10" r:id="rId23" display="https://erdr.gp.gov.ua/erdr/erdr.bi.web.Listing.cls?link=t3m1c10r2&amp;key=4324057"/>
    <hyperlink ref="O10" r:id="rId24" display="https://erdr.gp.gov.ua/erdr/erdr.bi.web.Listing.cls?link=t3m1c11r2&amp;key=4324057"/>
    <hyperlink ref="P10" r:id="rId25" display="https://erdr.gp.gov.ua/erdr/erdr.bi.web.Listing.cls?link=t3m1c12r2&amp;key=4324057"/>
    <hyperlink ref="Q10" r:id="rId26" display="https://erdr.gp.gov.ua/erdr/erdr.bi.web.Listing.cls?link=t3m1c13r2&amp;key=4324057"/>
    <hyperlink ref="E11" r:id="rId27" display="https://erdr.gp.gov.ua/erdr/erdr.bi.web.Listing.cls?link=t3m1c1r3&amp;key=4324057"/>
    <hyperlink ref="F11" r:id="rId28" display="https://erdr.gp.gov.ua/erdr/erdr.bi.web.Listing.cls?link=t3m1c2r3&amp;key=4324057"/>
    <hyperlink ref="G11" r:id="rId29" display="https://erdr.gp.gov.ua/erdr/erdr.bi.web.Listing.cls?link=t3m1c3r3&amp;key=4324057"/>
    <hyperlink ref="H11" r:id="rId30" display="https://erdr.gp.gov.ua/erdr/erdr.bi.web.Listing.cls?link=t3m1c4r3&amp;key=4324057"/>
    <hyperlink ref="I11" r:id="rId31" display="https://erdr.gp.gov.ua/erdr/erdr.bi.web.Listing.cls?link=t3m1c5r3&amp;key=4324057"/>
    <hyperlink ref="J11" r:id="rId32" display="https://erdr.gp.gov.ua/erdr/erdr.bi.web.Listing.cls?link=t3m1c6r3&amp;key=4324057"/>
    <hyperlink ref="K11" r:id="rId33" display="https://erdr.gp.gov.ua/erdr/erdr.bi.web.Listing.cls?link=t3m1c7r3&amp;key=4324057"/>
    <hyperlink ref="L11" r:id="rId34" display="https://erdr.gp.gov.ua/erdr/erdr.bi.web.Listing.cls?link=t3m1c8r3&amp;key=4324057"/>
    <hyperlink ref="M11" r:id="rId35" display="https://erdr.gp.gov.ua/erdr/erdr.bi.web.Listing.cls?link=t3m1c9r3&amp;key=4324057"/>
    <hyperlink ref="N11" r:id="rId36" display="https://erdr.gp.gov.ua/erdr/erdr.bi.web.Listing.cls?link=t3m1c10r3&amp;key=4324057"/>
    <hyperlink ref="O11" r:id="rId37" display="https://erdr.gp.gov.ua/erdr/erdr.bi.web.Listing.cls?link=t3m1c11r3&amp;key=4324057"/>
    <hyperlink ref="P11" r:id="rId38" display="https://erdr.gp.gov.ua/erdr/erdr.bi.web.Listing.cls?link=t3m1c12r3&amp;key=4324057"/>
    <hyperlink ref="Q11" r:id="rId39" display="https://erdr.gp.gov.ua/erdr/erdr.bi.web.Listing.cls?link=t3m1c13r3&amp;key=4324057"/>
    <hyperlink ref="E12" r:id="rId40" display="https://erdr.gp.gov.ua/erdr/erdr.bi.web.Listing.cls?link=t3m1c1r4&amp;key=4324057"/>
    <hyperlink ref="F12" r:id="rId41" display="https://erdr.gp.gov.ua/erdr/erdr.bi.web.Listing.cls?link=t3m1c2r4&amp;key=4324057"/>
    <hyperlink ref="G12" r:id="rId42" display="https://erdr.gp.gov.ua/erdr/erdr.bi.web.Listing.cls?link=t3m1c3r4&amp;key=4324057"/>
    <hyperlink ref="H12" r:id="rId43" display="https://erdr.gp.gov.ua/erdr/erdr.bi.web.Listing.cls?link=t3m1c4r4&amp;key=4324057"/>
    <hyperlink ref="I12" r:id="rId44" display="https://erdr.gp.gov.ua/erdr/erdr.bi.web.Listing.cls?link=t3m1c5r4&amp;key=4324057"/>
    <hyperlink ref="J12" r:id="rId45" display="https://erdr.gp.gov.ua/erdr/erdr.bi.web.Listing.cls?link=t3m1c6r4&amp;key=4324057"/>
    <hyperlink ref="K12" r:id="rId46" display="https://erdr.gp.gov.ua/erdr/erdr.bi.web.Listing.cls?link=t3m1c7r4&amp;key=4324057"/>
    <hyperlink ref="L12" r:id="rId47" display="https://erdr.gp.gov.ua/erdr/erdr.bi.web.Listing.cls?link=t3m1c8r4&amp;key=4324057"/>
    <hyperlink ref="M12" r:id="rId48" display="https://erdr.gp.gov.ua/erdr/erdr.bi.web.Listing.cls?link=t3m1c9r4&amp;key=4324057"/>
    <hyperlink ref="N12" r:id="rId49" display="https://erdr.gp.gov.ua/erdr/erdr.bi.web.Listing.cls?link=t3m1c10r4&amp;key=4324057"/>
    <hyperlink ref="O12" r:id="rId50" display="https://erdr.gp.gov.ua/erdr/erdr.bi.web.Listing.cls?link=t3m1c11r4&amp;key=4324057"/>
    <hyperlink ref="P12" r:id="rId51" display="https://erdr.gp.gov.ua/erdr/erdr.bi.web.Listing.cls?link=t3m1c12r4&amp;key=4324057"/>
    <hyperlink ref="Q12" r:id="rId52" display="https://erdr.gp.gov.ua/erdr/erdr.bi.web.Listing.cls?link=t3m1c13r4&amp;key=4324057"/>
    <hyperlink ref="E13" r:id="rId53" display="https://erdr.gp.gov.ua/erdr/erdr.bi.web.Listing.cls?link=t3m1c1r5&amp;key=4324057"/>
    <hyperlink ref="F13" r:id="rId54" display="https://erdr.gp.gov.ua/erdr/erdr.bi.web.Listing.cls?link=t3m1c2r5&amp;key=4324057"/>
    <hyperlink ref="G13" r:id="rId55" display="https://erdr.gp.gov.ua/erdr/erdr.bi.web.Listing.cls?link=t3m1c3r5&amp;key=4324057"/>
    <hyperlink ref="H13" r:id="rId56" display="https://erdr.gp.gov.ua/erdr/erdr.bi.web.Listing.cls?link=t3m1c4r5&amp;key=4324057"/>
    <hyperlink ref="I13" r:id="rId57" display="https://erdr.gp.gov.ua/erdr/erdr.bi.web.Listing.cls?link=t3m1c5r5&amp;key=4324057"/>
    <hyperlink ref="J13" r:id="rId58" display="https://erdr.gp.gov.ua/erdr/erdr.bi.web.Listing.cls?link=t3m1c6r5&amp;key=4324057"/>
    <hyperlink ref="K13" r:id="rId59" display="https://erdr.gp.gov.ua/erdr/erdr.bi.web.Listing.cls?link=t3m1c7r5&amp;key=4324057"/>
    <hyperlink ref="L13" r:id="rId60" display="https://erdr.gp.gov.ua/erdr/erdr.bi.web.Listing.cls?link=t3m1c8r5&amp;key=4324057"/>
    <hyperlink ref="M13" r:id="rId61" display="https://erdr.gp.gov.ua/erdr/erdr.bi.web.Listing.cls?link=t3m1c9r5&amp;key=4324057"/>
    <hyperlink ref="N13" r:id="rId62" display="https://erdr.gp.gov.ua/erdr/erdr.bi.web.Listing.cls?link=t3m1c10r5&amp;key=4324057"/>
    <hyperlink ref="O13" r:id="rId63" display="https://erdr.gp.gov.ua/erdr/erdr.bi.web.Listing.cls?link=t3m1c11r5&amp;key=4324057"/>
    <hyperlink ref="P13" r:id="rId64" display="https://erdr.gp.gov.ua/erdr/erdr.bi.web.Listing.cls?link=t3m1c12r5&amp;key=4324057"/>
    <hyperlink ref="Q13" r:id="rId65" display="https://erdr.gp.gov.ua/erdr/erdr.bi.web.Listing.cls?link=t3m1c13r5&amp;key=4324057"/>
    <hyperlink ref="E14" r:id="rId66" display="https://erdr.gp.gov.ua/erdr/erdr.bi.web.Listing.cls?link=t3m1c1r6&amp;key=4324057"/>
    <hyperlink ref="F14" r:id="rId67" display="https://erdr.gp.gov.ua/erdr/erdr.bi.web.Listing.cls?link=t3m1c2r6&amp;key=4324057"/>
    <hyperlink ref="G14" r:id="rId68" display="https://erdr.gp.gov.ua/erdr/erdr.bi.web.Listing.cls?link=t3m1c3r6&amp;key=4324057"/>
    <hyperlink ref="H14" r:id="rId69" display="https://erdr.gp.gov.ua/erdr/erdr.bi.web.Listing.cls?link=t3m1c4r6&amp;key=4324057"/>
    <hyperlink ref="I14" r:id="rId70" display="https://erdr.gp.gov.ua/erdr/erdr.bi.web.Listing.cls?link=t3m1c5r6&amp;key=4324057"/>
    <hyperlink ref="J14" r:id="rId71" display="https://erdr.gp.gov.ua/erdr/erdr.bi.web.Listing.cls?link=t3m1c6r6&amp;key=4324057"/>
    <hyperlink ref="K14" r:id="rId72" display="https://erdr.gp.gov.ua/erdr/erdr.bi.web.Listing.cls?link=t3m1c7r6&amp;key=4324057"/>
    <hyperlink ref="L14" r:id="rId73" display="https://erdr.gp.gov.ua/erdr/erdr.bi.web.Listing.cls?link=t3m1c8r6&amp;key=4324057"/>
    <hyperlink ref="M14" r:id="rId74" display="https://erdr.gp.gov.ua/erdr/erdr.bi.web.Listing.cls?link=t3m1c9r6&amp;key=4324057"/>
    <hyperlink ref="N14" r:id="rId75" display="https://erdr.gp.gov.ua/erdr/erdr.bi.web.Listing.cls?link=t3m1c10r6&amp;key=4324057"/>
    <hyperlink ref="O14" r:id="rId76" display="https://erdr.gp.gov.ua/erdr/erdr.bi.web.Listing.cls?link=t3m1c11r6&amp;key=4324057"/>
    <hyperlink ref="P14" r:id="rId77" display="https://erdr.gp.gov.ua/erdr/erdr.bi.web.Listing.cls?link=t3m1c12r6&amp;key=4324057"/>
    <hyperlink ref="Q14" r:id="rId78" display="https://erdr.gp.gov.ua/erdr/erdr.bi.web.Listing.cls?link=t3m1c13r6&amp;key=4324057"/>
    <hyperlink ref="E15" r:id="rId79" display="https://erdr.gp.gov.ua/erdr/erdr.bi.web.Listing.cls?link=t3m1c1r7&amp;key=4324057"/>
    <hyperlink ref="F15" r:id="rId80" display="https://erdr.gp.gov.ua/erdr/erdr.bi.web.Listing.cls?link=t3m1c2r7&amp;key=4324057"/>
    <hyperlink ref="G15" r:id="rId81" display="https://erdr.gp.gov.ua/erdr/erdr.bi.web.Listing.cls?link=t3m1c3r7&amp;key=4324057"/>
    <hyperlink ref="H15" r:id="rId82" display="https://erdr.gp.gov.ua/erdr/erdr.bi.web.Listing.cls?link=t3m1c4r7&amp;key=4324057"/>
    <hyperlink ref="I15" r:id="rId83" display="https://erdr.gp.gov.ua/erdr/erdr.bi.web.Listing.cls?link=t3m1c5r7&amp;key=4324057"/>
    <hyperlink ref="J15" r:id="rId84" display="https://erdr.gp.gov.ua/erdr/erdr.bi.web.Listing.cls?link=t3m1c6r7&amp;key=4324057"/>
    <hyperlink ref="K15" r:id="rId85" display="https://erdr.gp.gov.ua/erdr/erdr.bi.web.Listing.cls?link=t3m1c7r7&amp;key=4324057"/>
    <hyperlink ref="L15" r:id="rId86" display="https://erdr.gp.gov.ua/erdr/erdr.bi.web.Listing.cls?link=t3m1c8r7&amp;key=4324057"/>
    <hyperlink ref="M15" r:id="rId87" display="https://erdr.gp.gov.ua/erdr/erdr.bi.web.Listing.cls?link=t3m1c9r7&amp;key=4324057"/>
    <hyperlink ref="N15" r:id="rId88" display="https://erdr.gp.gov.ua/erdr/erdr.bi.web.Listing.cls?link=t3m1c10r7&amp;key=4324057"/>
    <hyperlink ref="O15" r:id="rId89" display="https://erdr.gp.gov.ua/erdr/erdr.bi.web.Listing.cls?link=t3m1c11r7&amp;key=4324057"/>
    <hyperlink ref="P15" r:id="rId90" display="https://erdr.gp.gov.ua/erdr/erdr.bi.web.Listing.cls?link=t3m1c12r7&amp;key=4324057"/>
    <hyperlink ref="Q15" r:id="rId91" display="https://erdr.gp.gov.ua/erdr/erdr.bi.web.Listing.cls?link=t3m1c13r7&amp;key=4324057"/>
    <hyperlink ref="E16" r:id="rId92" display="https://erdr.gp.gov.ua/erdr/erdr.bi.web.Listing.cls?link=t3m1c1r8&amp;key=4324057"/>
    <hyperlink ref="F16" r:id="rId93" display="https://erdr.gp.gov.ua/erdr/erdr.bi.web.Listing.cls?link=t3m1c2r8&amp;key=4324057"/>
    <hyperlink ref="G16" r:id="rId94" display="https://erdr.gp.gov.ua/erdr/erdr.bi.web.Listing.cls?link=t3m1c3r8&amp;key=4324057"/>
    <hyperlink ref="H16" r:id="rId95" display="https://erdr.gp.gov.ua/erdr/erdr.bi.web.Listing.cls?link=t3m1c4r8&amp;key=4324057"/>
    <hyperlink ref="I16" r:id="rId96" display="https://erdr.gp.gov.ua/erdr/erdr.bi.web.Listing.cls?link=t3m1c5r8&amp;key=4324057"/>
    <hyperlink ref="J16" r:id="rId97" display="https://erdr.gp.gov.ua/erdr/erdr.bi.web.Listing.cls?link=t3m1c6r8&amp;key=4324057"/>
    <hyperlink ref="K16" r:id="rId98" display="https://erdr.gp.gov.ua/erdr/erdr.bi.web.Listing.cls?link=t3m1c7r8&amp;key=4324057"/>
    <hyperlink ref="L16" r:id="rId99" display="https://erdr.gp.gov.ua/erdr/erdr.bi.web.Listing.cls?link=t3m1c8r8&amp;key=4324057"/>
    <hyperlink ref="M16" r:id="rId100" display="https://erdr.gp.gov.ua/erdr/erdr.bi.web.Listing.cls?link=t3m1c9r8&amp;key=4324057"/>
    <hyperlink ref="N16" r:id="rId101" display="https://erdr.gp.gov.ua/erdr/erdr.bi.web.Listing.cls?link=t3m1c10r8&amp;key=4324057"/>
    <hyperlink ref="O16" r:id="rId102" display="https://erdr.gp.gov.ua/erdr/erdr.bi.web.Listing.cls?link=t3m1c11r8&amp;key=4324057"/>
    <hyperlink ref="P16" r:id="rId103" display="https://erdr.gp.gov.ua/erdr/erdr.bi.web.Listing.cls?link=t3m1c12r8&amp;key=4324057"/>
    <hyperlink ref="Q16" r:id="rId104" display="https://erdr.gp.gov.ua/erdr/erdr.bi.web.Listing.cls?link=t3m1c13r8&amp;key=4324057"/>
    <hyperlink ref="E17" r:id="rId105" display="https://erdr.gp.gov.ua/erdr/erdr.bi.web.Listing.cls?link=t3m1c1r9&amp;key=4324057"/>
    <hyperlink ref="F17" r:id="rId106" display="https://erdr.gp.gov.ua/erdr/erdr.bi.web.Listing.cls?link=t3m1c2r9&amp;key=4324057"/>
    <hyperlink ref="G17" r:id="rId107" display="https://erdr.gp.gov.ua/erdr/erdr.bi.web.Listing.cls?link=t3m1c3r9&amp;key=4324057"/>
    <hyperlink ref="H17" r:id="rId108" display="https://erdr.gp.gov.ua/erdr/erdr.bi.web.Listing.cls?link=t3m1c4r9&amp;key=4324057"/>
    <hyperlink ref="I17" r:id="rId109" display="https://erdr.gp.gov.ua/erdr/erdr.bi.web.Listing.cls?link=t3m1c5r9&amp;key=4324057"/>
    <hyperlink ref="J17" r:id="rId110" display="https://erdr.gp.gov.ua/erdr/erdr.bi.web.Listing.cls?link=t3m1c6r9&amp;key=4324057"/>
    <hyperlink ref="K17" r:id="rId111" display="https://erdr.gp.gov.ua/erdr/erdr.bi.web.Listing.cls?link=t3m1c7r9&amp;key=4324057"/>
    <hyperlink ref="L17" r:id="rId112" display="https://erdr.gp.gov.ua/erdr/erdr.bi.web.Listing.cls?link=t3m1c8r9&amp;key=4324057"/>
    <hyperlink ref="M17" r:id="rId113" display="https://erdr.gp.gov.ua/erdr/erdr.bi.web.Listing.cls?link=t3m1c9r9&amp;key=4324057"/>
    <hyperlink ref="N17" r:id="rId114" display="https://erdr.gp.gov.ua/erdr/erdr.bi.web.Listing.cls?link=t3m1c10r9&amp;key=4324057"/>
    <hyperlink ref="O17" r:id="rId115" display="https://erdr.gp.gov.ua/erdr/erdr.bi.web.Listing.cls?link=t3m1c11r9&amp;key=4324057"/>
    <hyperlink ref="P17" r:id="rId116" display="https://erdr.gp.gov.ua/erdr/erdr.bi.web.Listing.cls?link=t3m1c12r9&amp;key=4324057"/>
    <hyperlink ref="Q17" r:id="rId117" display="https://erdr.gp.gov.ua/erdr/erdr.bi.web.Listing.cls?link=t3m1c13r9&amp;key=4324057"/>
    <hyperlink ref="E18" r:id="rId118" display="https://erdr.gp.gov.ua/erdr/erdr.bi.web.Listing.cls?link=t3m1c1r10&amp;key=4324057"/>
    <hyperlink ref="F18" r:id="rId119" display="https://erdr.gp.gov.ua/erdr/erdr.bi.web.Listing.cls?link=t3m1c2r10&amp;key=4324057"/>
    <hyperlink ref="G18" r:id="rId120" display="https://erdr.gp.gov.ua/erdr/erdr.bi.web.Listing.cls?link=t3m1c3r10&amp;key=4324057"/>
    <hyperlink ref="H18" r:id="rId121" display="https://erdr.gp.gov.ua/erdr/erdr.bi.web.Listing.cls?link=t3m1c4r10&amp;key=4324057"/>
    <hyperlink ref="I18" r:id="rId122" display="https://erdr.gp.gov.ua/erdr/erdr.bi.web.Listing.cls?link=t3m1c5r10&amp;key=4324057"/>
    <hyperlink ref="J18" r:id="rId123" display="https://erdr.gp.gov.ua/erdr/erdr.bi.web.Listing.cls?link=t3m1c6r10&amp;key=4324057"/>
    <hyperlink ref="K18" r:id="rId124" display="https://erdr.gp.gov.ua/erdr/erdr.bi.web.Listing.cls?link=t3m1c7r10&amp;key=4324057"/>
    <hyperlink ref="L18" r:id="rId125" display="https://erdr.gp.gov.ua/erdr/erdr.bi.web.Listing.cls?link=t3m1c8r10&amp;key=4324057"/>
    <hyperlink ref="M18" r:id="rId126" display="https://erdr.gp.gov.ua/erdr/erdr.bi.web.Listing.cls?link=t3m1c9r10&amp;key=4324057"/>
    <hyperlink ref="N18" r:id="rId127" display="https://erdr.gp.gov.ua/erdr/erdr.bi.web.Listing.cls?link=t3m1c10r10&amp;key=4324057"/>
    <hyperlink ref="O18" r:id="rId128" display="https://erdr.gp.gov.ua/erdr/erdr.bi.web.Listing.cls?link=t3m1c11r10&amp;key=4324057"/>
    <hyperlink ref="P18" r:id="rId129" display="https://erdr.gp.gov.ua/erdr/erdr.bi.web.Listing.cls?link=t3m1c12r10&amp;key=4324057"/>
    <hyperlink ref="Q18" r:id="rId130" display="https://erdr.gp.gov.ua/erdr/erdr.bi.web.Listing.cls?link=t3m1c13r10&amp;key=4324057"/>
    <hyperlink ref="E19" r:id="rId131" display="https://erdr.gp.gov.ua/erdr/erdr.bi.web.Listing.cls?link=t3m1c1r11&amp;key=4324057"/>
    <hyperlink ref="F19" r:id="rId132" display="https://erdr.gp.gov.ua/erdr/erdr.bi.web.Listing.cls?link=t3m1c2r11&amp;key=4324057"/>
    <hyperlink ref="G19" r:id="rId133" display="https://erdr.gp.gov.ua/erdr/erdr.bi.web.Listing.cls?link=t3m1c3r11&amp;key=4324057"/>
    <hyperlink ref="H19" r:id="rId134" display="https://erdr.gp.gov.ua/erdr/erdr.bi.web.Listing.cls?link=t3m1c4r11&amp;key=4324057"/>
    <hyperlink ref="I19" r:id="rId135" display="https://erdr.gp.gov.ua/erdr/erdr.bi.web.Listing.cls?link=t3m1c5r11&amp;key=4324057"/>
    <hyperlink ref="J19" r:id="rId136" display="https://erdr.gp.gov.ua/erdr/erdr.bi.web.Listing.cls?link=t3m1c6r11&amp;key=4324057"/>
    <hyperlink ref="K19" r:id="rId137" display="https://erdr.gp.gov.ua/erdr/erdr.bi.web.Listing.cls?link=t3m1c7r11&amp;key=4324057"/>
    <hyperlink ref="L19" r:id="rId138" display="https://erdr.gp.gov.ua/erdr/erdr.bi.web.Listing.cls?link=t3m1c8r11&amp;key=4324057"/>
    <hyperlink ref="M19" r:id="rId139" display="https://erdr.gp.gov.ua/erdr/erdr.bi.web.Listing.cls?link=t3m1c9r11&amp;key=4324057"/>
    <hyperlink ref="N19" r:id="rId140" display="https://erdr.gp.gov.ua/erdr/erdr.bi.web.Listing.cls?link=t3m1c10r11&amp;key=4324057"/>
    <hyperlink ref="O19" r:id="rId141" display="https://erdr.gp.gov.ua/erdr/erdr.bi.web.Listing.cls?link=t3m1c11r11&amp;key=4324057"/>
    <hyperlink ref="P19" r:id="rId142" display="https://erdr.gp.gov.ua/erdr/erdr.bi.web.Listing.cls?link=t3m1c12r11&amp;key=4324057"/>
    <hyperlink ref="Q19" r:id="rId143" display="https://erdr.gp.gov.ua/erdr/erdr.bi.web.Listing.cls?link=t3m1c13r11&amp;key=4324057"/>
    <hyperlink ref="E20" r:id="rId144" display="https://erdr.gp.gov.ua/erdr/erdr.bi.web.Listing.cls?link=t3m1c1r12&amp;key=4324057"/>
    <hyperlink ref="F20" r:id="rId145" display="https://erdr.gp.gov.ua/erdr/erdr.bi.web.Listing.cls?link=t3m1c2r12&amp;key=4324057"/>
    <hyperlink ref="G20" r:id="rId146" display="https://erdr.gp.gov.ua/erdr/erdr.bi.web.Listing.cls?link=t3m1c3r12&amp;key=4324057"/>
    <hyperlink ref="H20" r:id="rId147" display="https://erdr.gp.gov.ua/erdr/erdr.bi.web.Listing.cls?link=t3m1c4r12&amp;key=4324057"/>
    <hyperlink ref="I20" r:id="rId148" display="https://erdr.gp.gov.ua/erdr/erdr.bi.web.Listing.cls?link=t3m1c5r12&amp;key=4324057"/>
    <hyperlink ref="J20" r:id="rId149" display="https://erdr.gp.gov.ua/erdr/erdr.bi.web.Listing.cls?link=t3m1c6r12&amp;key=4324057"/>
    <hyperlink ref="K20" r:id="rId150" display="https://erdr.gp.gov.ua/erdr/erdr.bi.web.Listing.cls?link=t3m1c7r12&amp;key=4324057"/>
    <hyperlink ref="L20" r:id="rId151" display="https://erdr.gp.gov.ua/erdr/erdr.bi.web.Listing.cls?link=t3m1c8r12&amp;key=4324057"/>
    <hyperlink ref="M20" r:id="rId152" display="https://erdr.gp.gov.ua/erdr/erdr.bi.web.Listing.cls?link=t3m1c9r12&amp;key=4324057"/>
    <hyperlink ref="N20" r:id="rId153" display="https://erdr.gp.gov.ua/erdr/erdr.bi.web.Listing.cls?link=t3m1c10r12&amp;key=4324057"/>
    <hyperlink ref="O20" r:id="rId154" display="https://erdr.gp.gov.ua/erdr/erdr.bi.web.Listing.cls?link=t3m1c11r12&amp;key=4324057"/>
    <hyperlink ref="P20" r:id="rId155" display="https://erdr.gp.gov.ua/erdr/erdr.bi.web.Listing.cls?link=t3m1c12r12&amp;key=4324057"/>
    <hyperlink ref="Q20" r:id="rId156" display="https://erdr.gp.gov.ua/erdr/erdr.bi.web.Listing.cls?link=t3m1c13r12&amp;key=4324057"/>
    <hyperlink ref="E21" r:id="rId157" display="https://erdr.gp.gov.ua/erdr/erdr.bi.web.Listing.cls?link=t3m1c1r13&amp;key=4324057"/>
    <hyperlink ref="F21" r:id="rId158" display="https://erdr.gp.gov.ua/erdr/erdr.bi.web.Listing.cls?link=t3m1c2r13&amp;key=4324057"/>
    <hyperlink ref="G21" r:id="rId159" display="https://erdr.gp.gov.ua/erdr/erdr.bi.web.Listing.cls?link=t3m1c3r13&amp;key=4324057"/>
    <hyperlink ref="H21" r:id="rId160" display="https://erdr.gp.gov.ua/erdr/erdr.bi.web.Listing.cls?link=t3m1c4r13&amp;key=4324057"/>
    <hyperlink ref="I21" r:id="rId161" display="https://erdr.gp.gov.ua/erdr/erdr.bi.web.Listing.cls?link=t3m1c5r13&amp;key=4324057"/>
    <hyperlink ref="J21" r:id="rId162" display="https://erdr.gp.gov.ua/erdr/erdr.bi.web.Listing.cls?link=t3m1c6r13&amp;key=4324057"/>
    <hyperlink ref="K21" r:id="rId163" display="https://erdr.gp.gov.ua/erdr/erdr.bi.web.Listing.cls?link=t3m1c7r13&amp;key=4324057"/>
    <hyperlink ref="L21" r:id="rId164" display="https://erdr.gp.gov.ua/erdr/erdr.bi.web.Listing.cls?link=t3m1c8r13&amp;key=4324057"/>
    <hyperlink ref="M21" r:id="rId165" display="https://erdr.gp.gov.ua/erdr/erdr.bi.web.Listing.cls?link=t3m1c9r13&amp;key=4324057"/>
    <hyperlink ref="N21" r:id="rId166" display="https://erdr.gp.gov.ua/erdr/erdr.bi.web.Listing.cls?link=t3m1c10r13&amp;key=4324057"/>
    <hyperlink ref="O21" r:id="rId167" display="https://erdr.gp.gov.ua/erdr/erdr.bi.web.Listing.cls?link=t3m1c11r13&amp;key=4324057"/>
    <hyperlink ref="P21" r:id="rId168" display="https://erdr.gp.gov.ua/erdr/erdr.bi.web.Listing.cls?link=t3m1c12r13&amp;key=4324057"/>
    <hyperlink ref="Q21" r:id="rId169" display="https://erdr.gp.gov.ua/erdr/erdr.bi.web.Listing.cls?link=t3m1c13r13&amp;key=4324057"/>
  </hyperlinks>
  <printOptions horizontalCentered="1"/>
  <pageMargins left="0.51181102362204722" right="0.31496062992125984" top="0.70866141732283472" bottom="0.31496062992125984" header="0.39370078740157483" footer="0.39370078740157483"/>
  <pageSetup paperSize="9" scale="40" fitToHeight="0" orientation="landscape" horizontalDpi="4294967295" verticalDpi="4294967295" r:id="rId17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8"/>
  <sheetViews>
    <sheetView tabSelected="1" view="pageBreakPreview" zoomScale="90" zoomScaleNormal="100" zoomScaleSheetLayoutView="90" workbookViewId="0">
      <selection activeCell="A3" sqref="A3:C6"/>
    </sheetView>
  </sheetViews>
  <sheetFormatPr defaultColWidth="9.33203125" defaultRowHeight="12.75" x14ac:dyDescent="0.2"/>
  <cols>
    <col min="1" max="1" width="3.6640625" customWidth="1"/>
    <col min="2" max="2" width="8.33203125" customWidth="1"/>
    <col min="3" max="3" width="16.5" customWidth="1"/>
    <col min="4" max="4" width="4.33203125" customWidth="1"/>
    <col min="5" max="9" width="19.83203125" customWidth="1"/>
  </cols>
  <sheetData>
    <row r="1" spans="1:9" ht="51.75" customHeight="1" x14ac:dyDescent="0.2">
      <c r="A1" s="351" t="s">
        <v>193</v>
      </c>
      <c r="B1" s="351"/>
      <c r="C1" s="351"/>
      <c r="D1" s="351"/>
      <c r="E1" s="351"/>
      <c r="F1" s="351"/>
      <c r="G1" s="351"/>
      <c r="H1" s="351"/>
      <c r="I1" s="351"/>
    </row>
    <row r="2" spans="1:9" ht="12.95" customHeight="1" thickBot="1" x14ac:dyDescent="0.25"/>
    <row r="3" spans="1:9" ht="13.35" customHeight="1" x14ac:dyDescent="0.2">
      <c r="A3" s="271"/>
      <c r="B3" s="275"/>
      <c r="C3" s="275"/>
      <c r="D3" s="354"/>
      <c r="E3" s="272" t="s">
        <v>194</v>
      </c>
      <c r="F3" s="282" t="s">
        <v>195</v>
      </c>
      <c r="G3" s="285" t="s">
        <v>196</v>
      </c>
      <c r="H3" s="282" t="s">
        <v>195</v>
      </c>
      <c r="I3" s="356" t="s">
        <v>197</v>
      </c>
    </row>
    <row r="4" spans="1:9" ht="14.25" customHeight="1" x14ac:dyDescent="0.2">
      <c r="A4" s="277"/>
      <c r="B4" s="270"/>
      <c r="C4" s="270"/>
      <c r="D4" s="355"/>
      <c r="E4" s="278"/>
      <c r="F4" s="301" t="s">
        <v>198</v>
      </c>
      <c r="G4" s="287"/>
      <c r="H4" s="301" t="s">
        <v>198</v>
      </c>
      <c r="I4" s="357"/>
    </row>
    <row r="5" spans="1:9" ht="14.25" customHeight="1" x14ac:dyDescent="0.2">
      <c r="A5" s="277"/>
      <c r="B5" s="270"/>
      <c r="C5" s="270"/>
      <c r="D5" s="355"/>
      <c r="E5" s="278"/>
      <c r="F5" s="287"/>
      <c r="G5" s="287"/>
      <c r="H5" s="287"/>
      <c r="I5" s="357"/>
    </row>
    <row r="6" spans="1:9" ht="54.75" customHeight="1" thickBot="1" x14ac:dyDescent="0.25">
      <c r="A6" s="352"/>
      <c r="B6" s="353"/>
      <c r="C6" s="353"/>
      <c r="D6" s="355"/>
      <c r="E6" s="278"/>
      <c r="F6" s="287"/>
      <c r="G6" s="287"/>
      <c r="H6" s="287"/>
      <c r="I6" s="357"/>
    </row>
    <row r="7" spans="1:9" s="304" customFormat="1" ht="13.35" customHeight="1" thickBot="1" x14ac:dyDescent="0.25">
      <c r="A7" s="358" t="s">
        <v>46</v>
      </c>
      <c r="B7" s="359"/>
      <c r="C7" s="359"/>
      <c r="D7" s="360" t="s">
        <v>47</v>
      </c>
      <c r="E7" s="361">
        <v>1</v>
      </c>
      <c r="F7" s="362">
        <v>2</v>
      </c>
      <c r="G7" s="362">
        <v>3</v>
      </c>
      <c r="H7" s="362">
        <v>4</v>
      </c>
      <c r="I7" s="363">
        <v>5</v>
      </c>
    </row>
    <row r="8" spans="1:9" ht="13.5" customHeight="1" x14ac:dyDescent="0.2">
      <c r="A8" s="364" t="s">
        <v>42</v>
      </c>
      <c r="B8" s="366"/>
      <c r="C8" s="365"/>
      <c r="D8" s="367">
        <v>1</v>
      </c>
      <c r="E8" s="302">
        <v>1</v>
      </c>
      <c r="F8" s="302">
        <v>0</v>
      </c>
      <c r="G8" s="302">
        <v>1</v>
      </c>
      <c r="H8" s="302">
        <v>0</v>
      </c>
      <c r="I8" s="302">
        <v>10</v>
      </c>
    </row>
    <row r="9" spans="1:9" ht="13.5" customHeight="1" x14ac:dyDescent="0.2">
      <c r="A9" s="312" t="s">
        <v>199</v>
      </c>
      <c r="B9" s="370" t="s">
        <v>200</v>
      </c>
      <c r="C9" s="371"/>
      <c r="D9" s="372">
        <v>2</v>
      </c>
      <c r="E9" s="302">
        <v>0</v>
      </c>
      <c r="F9" s="302">
        <v>0</v>
      </c>
      <c r="G9" s="302">
        <v>0</v>
      </c>
      <c r="H9" s="302">
        <v>0</v>
      </c>
      <c r="I9" s="302">
        <v>0</v>
      </c>
    </row>
    <row r="10" spans="1:9" ht="13.5" customHeight="1" x14ac:dyDescent="0.2">
      <c r="A10" s="314"/>
      <c r="B10" s="297" t="s">
        <v>201</v>
      </c>
      <c r="C10" s="369" t="s">
        <v>202</v>
      </c>
      <c r="D10" s="372">
        <v>3</v>
      </c>
      <c r="E10" s="302">
        <v>0</v>
      </c>
      <c r="F10" s="302">
        <v>0</v>
      </c>
      <c r="G10" s="302">
        <v>0</v>
      </c>
      <c r="H10" s="302">
        <v>0</v>
      </c>
      <c r="I10" s="302">
        <v>0</v>
      </c>
    </row>
    <row r="11" spans="1:9" ht="13.5" customHeight="1" x14ac:dyDescent="0.2">
      <c r="A11" s="314"/>
      <c r="B11" s="299"/>
      <c r="C11" s="369" t="s">
        <v>203</v>
      </c>
      <c r="D11" s="372">
        <v>4</v>
      </c>
      <c r="E11" s="302">
        <v>0</v>
      </c>
      <c r="F11" s="302">
        <v>0</v>
      </c>
      <c r="G11" s="302">
        <v>0</v>
      </c>
      <c r="H11" s="302">
        <v>0</v>
      </c>
      <c r="I11" s="302">
        <v>0</v>
      </c>
    </row>
    <row r="12" spans="1:9" ht="13.5" customHeight="1" x14ac:dyDescent="0.2">
      <c r="A12" s="314"/>
      <c r="B12" s="299"/>
      <c r="C12" s="373" t="s">
        <v>204</v>
      </c>
      <c r="D12" s="372">
        <v>5</v>
      </c>
      <c r="E12" s="302">
        <v>0</v>
      </c>
      <c r="F12" s="302">
        <v>0</v>
      </c>
      <c r="G12" s="302">
        <v>0</v>
      </c>
      <c r="H12" s="302">
        <v>0</v>
      </c>
      <c r="I12" s="302">
        <v>0</v>
      </c>
    </row>
    <row r="13" spans="1:9" ht="13.5" customHeight="1" x14ac:dyDescent="0.2">
      <c r="A13" s="314"/>
      <c r="B13" s="299"/>
      <c r="C13" s="373" t="s">
        <v>205</v>
      </c>
      <c r="D13" s="372">
        <v>6</v>
      </c>
      <c r="E13" s="302">
        <v>0</v>
      </c>
      <c r="F13" s="302">
        <v>0</v>
      </c>
      <c r="G13" s="302">
        <v>0</v>
      </c>
      <c r="H13" s="302">
        <v>0</v>
      </c>
      <c r="I13" s="302">
        <v>0</v>
      </c>
    </row>
    <row r="14" spans="1:9" ht="13.5" customHeight="1" x14ac:dyDescent="0.2">
      <c r="A14" s="314"/>
      <c r="B14" s="299"/>
      <c r="C14" s="373" t="s">
        <v>206</v>
      </c>
      <c r="D14" s="372">
        <v>7</v>
      </c>
      <c r="E14" s="302">
        <v>0</v>
      </c>
      <c r="F14" s="302">
        <v>0</v>
      </c>
      <c r="G14" s="302">
        <v>0</v>
      </c>
      <c r="H14" s="302">
        <v>0</v>
      </c>
      <c r="I14" s="302">
        <v>0</v>
      </c>
    </row>
    <row r="15" spans="1:9" ht="13.5" customHeight="1" x14ac:dyDescent="0.2">
      <c r="A15" s="314"/>
      <c r="B15" s="298"/>
      <c r="C15" s="373" t="s">
        <v>207</v>
      </c>
      <c r="D15" s="372">
        <v>8</v>
      </c>
      <c r="E15" s="302">
        <v>0</v>
      </c>
      <c r="F15" s="302">
        <v>0</v>
      </c>
      <c r="G15" s="302">
        <v>0</v>
      </c>
      <c r="H15" s="302">
        <v>0</v>
      </c>
      <c r="I15" s="302">
        <v>0</v>
      </c>
    </row>
    <row r="16" spans="1:9" ht="13.5" customHeight="1" x14ac:dyDescent="0.2">
      <c r="A16" s="314"/>
      <c r="B16" s="370" t="s">
        <v>208</v>
      </c>
      <c r="C16" s="371"/>
      <c r="D16" s="372">
        <v>9</v>
      </c>
      <c r="E16" s="302">
        <v>0</v>
      </c>
      <c r="F16" s="302">
        <v>0</v>
      </c>
      <c r="G16" s="302">
        <v>0</v>
      </c>
      <c r="H16" s="302">
        <v>0</v>
      </c>
      <c r="I16" s="302">
        <v>0</v>
      </c>
    </row>
    <row r="17" spans="1:9" ht="13.5" customHeight="1" x14ac:dyDescent="0.2">
      <c r="A17" s="314"/>
      <c r="B17" s="370" t="s">
        <v>209</v>
      </c>
      <c r="C17" s="371"/>
      <c r="D17" s="372">
        <v>10</v>
      </c>
      <c r="E17" s="302">
        <v>0</v>
      </c>
      <c r="F17" s="302">
        <v>0</v>
      </c>
      <c r="G17" s="302">
        <v>0</v>
      </c>
      <c r="H17" s="302">
        <v>0</v>
      </c>
      <c r="I17" s="302">
        <v>0</v>
      </c>
    </row>
    <row r="18" spans="1:9" ht="13.5" customHeight="1" x14ac:dyDescent="0.2">
      <c r="A18" s="314"/>
      <c r="B18" s="370" t="s">
        <v>210</v>
      </c>
      <c r="C18" s="371"/>
      <c r="D18" s="372">
        <v>11</v>
      </c>
      <c r="E18" s="302">
        <v>0</v>
      </c>
      <c r="F18" s="302">
        <v>0</v>
      </c>
      <c r="G18" s="302">
        <v>0</v>
      </c>
      <c r="H18" s="302">
        <v>0</v>
      </c>
      <c r="I18" s="302">
        <v>0</v>
      </c>
    </row>
    <row r="19" spans="1:9" ht="13.5" customHeight="1" x14ac:dyDescent="0.2">
      <c r="A19" s="314"/>
      <c r="B19" s="370" t="s">
        <v>211</v>
      </c>
      <c r="C19" s="371"/>
      <c r="D19" s="372">
        <v>12</v>
      </c>
      <c r="E19" s="302">
        <v>1</v>
      </c>
      <c r="F19" s="302">
        <v>0</v>
      </c>
      <c r="G19" s="302">
        <v>1</v>
      </c>
      <c r="H19" s="302">
        <v>0</v>
      </c>
      <c r="I19" s="302">
        <v>10</v>
      </c>
    </row>
    <row r="20" spans="1:9" ht="13.5" customHeight="1" x14ac:dyDescent="0.2">
      <c r="A20" s="314"/>
      <c r="B20" s="374" t="s">
        <v>201</v>
      </c>
      <c r="C20" s="369" t="s">
        <v>212</v>
      </c>
      <c r="D20" s="372">
        <v>13</v>
      </c>
      <c r="E20" s="302">
        <v>0</v>
      </c>
      <c r="F20" s="302">
        <v>0</v>
      </c>
      <c r="G20" s="302">
        <v>0</v>
      </c>
      <c r="H20" s="302">
        <v>0</v>
      </c>
      <c r="I20" s="302">
        <v>0</v>
      </c>
    </row>
    <row r="21" spans="1:9" ht="13.5" customHeight="1" x14ac:dyDescent="0.2">
      <c r="A21" s="314"/>
      <c r="B21" s="376"/>
      <c r="C21" s="369" t="s">
        <v>213</v>
      </c>
      <c r="D21" s="372">
        <v>14</v>
      </c>
      <c r="E21" s="302">
        <v>1</v>
      </c>
      <c r="F21" s="302">
        <v>0</v>
      </c>
      <c r="G21" s="302">
        <v>1</v>
      </c>
      <c r="H21" s="302">
        <v>0</v>
      </c>
      <c r="I21" s="302">
        <v>10</v>
      </c>
    </row>
    <row r="22" spans="1:9" ht="13.5" customHeight="1" x14ac:dyDescent="0.2">
      <c r="A22" s="314"/>
      <c r="B22" s="375"/>
      <c r="C22" s="369" t="s">
        <v>207</v>
      </c>
      <c r="D22" s="372">
        <v>15</v>
      </c>
      <c r="E22" s="302">
        <v>0</v>
      </c>
      <c r="F22" s="302">
        <v>0</v>
      </c>
      <c r="G22" s="302">
        <v>0</v>
      </c>
      <c r="H22" s="302">
        <v>0</v>
      </c>
      <c r="I22" s="302">
        <v>0</v>
      </c>
    </row>
    <row r="23" spans="1:9" ht="13.5" customHeight="1" x14ac:dyDescent="0.2">
      <c r="A23" s="314"/>
      <c r="B23" s="370" t="s">
        <v>214</v>
      </c>
      <c r="C23" s="371"/>
      <c r="D23" s="372">
        <v>16</v>
      </c>
      <c r="E23" s="302">
        <v>0</v>
      </c>
      <c r="F23" s="302">
        <v>0</v>
      </c>
      <c r="G23" s="302">
        <v>0</v>
      </c>
      <c r="H23" s="302">
        <v>0</v>
      </c>
      <c r="I23" s="302">
        <v>0</v>
      </c>
    </row>
    <row r="24" spans="1:9" ht="13.5" customHeight="1" x14ac:dyDescent="0.2">
      <c r="A24" s="314"/>
      <c r="B24" s="377" t="s">
        <v>201</v>
      </c>
      <c r="C24" s="369" t="s">
        <v>215</v>
      </c>
      <c r="D24" s="372">
        <v>17</v>
      </c>
      <c r="E24" s="302">
        <v>0</v>
      </c>
      <c r="F24" s="302">
        <v>0</v>
      </c>
      <c r="G24" s="302">
        <v>0</v>
      </c>
      <c r="H24" s="302">
        <v>0</v>
      </c>
      <c r="I24" s="302">
        <v>0</v>
      </c>
    </row>
    <row r="25" spans="1:9" ht="13.5" customHeight="1" x14ac:dyDescent="0.2">
      <c r="A25" s="314"/>
      <c r="B25" s="379"/>
      <c r="C25" s="380" t="s">
        <v>216</v>
      </c>
      <c r="D25" s="372">
        <v>18</v>
      </c>
      <c r="E25" s="302">
        <v>0</v>
      </c>
      <c r="F25" s="302">
        <v>0</v>
      </c>
      <c r="G25" s="302">
        <v>0</v>
      </c>
      <c r="H25" s="302">
        <v>0</v>
      </c>
      <c r="I25" s="302">
        <v>0</v>
      </c>
    </row>
    <row r="26" spans="1:9" ht="13.5" customHeight="1" x14ac:dyDescent="0.2">
      <c r="A26" s="314"/>
      <c r="B26" s="379"/>
      <c r="C26" s="369" t="s">
        <v>217</v>
      </c>
      <c r="D26" s="372">
        <v>19</v>
      </c>
      <c r="E26" s="302">
        <v>0</v>
      </c>
      <c r="F26" s="302">
        <v>0</v>
      </c>
      <c r="G26" s="302">
        <v>0</v>
      </c>
      <c r="H26" s="302">
        <v>0</v>
      </c>
      <c r="I26" s="302">
        <v>0</v>
      </c>
    </row>
    <row r="27" spans="1:9" ht="13.5" customHeight="1" x14ac:dyDescent="0.2">
      <c r="A27" s="314"/>
      <c r="B27" s="379"/>
      <c r="C27" s="369" t="s">
        <v>218</v>
      </c>
      <c r="D27" s="372">
        <v>20</v>
      </c>
      <c r="E27" s="302">
        <v>0</v>
      </c>
      <c r="F27" s="302">
        <v>0</v>
      </c>
      <c r="G27" s="302">
        <v>0</v>
      </c>
      <c r="H27" s="302">
        <v>0</v>
      </c>
      <c r="I27" s="302">
        <v>0</v>
      </c>
    </row>
    <row r="28" spans="1:9" ht="13.5" customHeight="1" x14ac:dyDescent="0.2">
      <c r="A28" s="314"/>
      <c r="B28" s="378"/>
      <c r="C28" s="369" t="s">
        <v>207</v>
      </c>
      <c r="D28" s="372">
        <v>21</v>
      </c>
      <c r="E28" s="302">
        <v>0</v>
      </c>
      <c r="F28" s="302">
        <v>0</v>
      </c>
      <c r="G28" s="302">
        <v>0</v>
      </c>
      <c r="H28" s="302">
        <v>0</v>
      </c>
      <c r="I28" s="302">
        <v>0</v>
      </c>
    </row>
    <row r="29" spans="1:9" ht="13.5" customHeight="1" thickBot="1" x14ac:dyDescent="0.25">
      <c r="A29" s="368"/>
      <c r="B29" s="381" t="s">
        <v>219</v>
      </c>
      <c r="C29" s="382"/>
      <c r="D29" s="383">
        <v>22</v>
      </c>
      <c r="E29" s="302">
        <v>0</v>
      </c>
      <c r="F29" s="302">
        <v>0</v>
      </c>
      <c r="G29" s="302">
        <v>0</v>
      </c>
      <c r="H29" s="302">
        <v>0</v>
      </c>
      <c r="I29" s="302">
        <v>0</v>
      </c>
    </row>
    <row r="30" spans="1:9" ht="13.5" customHeight="1" thickBot="1" x14ac:dyDescent="0.25">
      <c r="A30" s="384" t="s">
        <v>139</v>
      </c>
      <c r="B30" s="385"/>
      <c r="C30" s="385"/>
      <c r="D30" s="386">
        <v>23</v>
      </c>
      <c r="E30" s="361">
        <f>SUM(E8:E29)</f>
        <v>3</v>
      </c>
      <c r="F30" s="362">
        <f>SUM(F8:F29)</f>
        <v>0</v>
      </c>
      <c r="G30" s="362">
        <f>SUM(G8:G29)</f>
        <v>3</v>
      </c>
      <c r="H30" s="362">
        <f>SUM(H8:H29)</f>
        <v>0</v>
      </c>
      <c r="I30" s="363">
        <f>SUM(I8:I29)</f>
        <v>30</v>
      </c>
    </row>
    <row r="31" spans="1:9" x14ac:dyDescent="0.2">
      <c r="D31" s="269"/>
      <c r="E31" s="184"/>
      <c r="F31" s="184"/>
      <c r="G31" s="184"/>
      <c r="H31" s="184"/>
      <c r="I31" s="185"/>
    </row>
    <row r="32" spans="1:9" x14ac:dyDescent="0.2">
      <c r="D32" s="269"/>
      <c r="E32" s="184"/>
      <c r="F32" s="184"/>
      <c r="G32" s="184"/>
      <c r="H32" s="184"/>
      <c r="I32" s="185"/>
    </row>
    <row r="33" spans="4:9" x14ac:dyDescent="0.2">
      <c r="D33" s="269"/>
      <c r="E33" s="184"/>
      <c r="F33" s="184"/>
      <c r="G33" s="184"/>
      <c r="H33" s="184"/>
      <c r="I33" s="185"/>
    </row>
    <row r="34" spans="4:9" x14ac:dyDescent="0.2">
      <c r="D34" s="269"/>
      <c r="E34" s="184"/>
      <c r="F34" s="184"/>
      <c r="G34" s="184"/>
      <c r="H34" s="184"/>
      <c r="I34" s="185"/>
    </row>
    <row r="35" spans="4:9" x14ac:dyDescent="0.2">
      <c r="D35" s="269"/>
      <c r="E35" s="184"/>
      <c r="F35" s="184"/>
      <c r="G35" s="184"/>
      <c r="H35" s="184"/>
      <c r="I35" s="185"/>
    </row>
    <row r="36" spans="4:9" x14ac:dyDescent="0.2">
      <c r="D36" s="269"/>
      <c r="E36" s="184"/>
      <c r="F36" s="184"/>
      <c r="G36" s="184"/>
      <c r="H36" s="184"/>
      <c r="I36" s="185"/>
    </row>
    <row r="37" spans="4:9" x14ac:dyDescent="0.2">
      <c r="D37" s="269"/>
      <c r="E37" s="184"/>
      <c r="F37" s="184"/>
      <c r="G37" s="184"/>
      <c r="H37" s="184"/>
      <c r="I37" s="185"/>
    </row>
    <row r="38" spans="4:9" x14ac:dyDescent="0.2">
      <c r="D38" s="269"/>
      <c r="E38" s="184"/>
      <c r="F38" s="184"/>
      <c r="G38" s="184"/>
      <c r="H38" s="184"/>
      <c r="I38" s="185"/>
    </row>
    <row r="39" spans="4:9" x14ac:dyDescent="0.2">
      <c r="D39" s="269"/>
      <c r="E39" s="184"/>
      <c r="F39" s="184"/>
      <c r="G39" s="184"/>
      <c r="H39" s="184"/>
      <c r="I39" s="185"/>
    </row>
    <row r="40" spans="4:9" x14ac:dyDescent="0.2">
      <c r="D40" s="269"/>
      <c r="E40" s="184"/>
      <c r="F40" s="184"/>
      <c r="G40" s="184"/>
      <c r="H40" s="184"/>
      <c r="I40" s="185"/>
    </row>
    <row r="41" spans="4:9" x14ac:dyDescent="0.2">
      <c r="D41" s="269"/>
      <c r="E41" s="184"/>
      <c r="F41" s="184"/>
      <c r="G41" s="184"/>
      <c r="H41" s="184"/>
      <c r="I41" s="185"/>
    </row>
    <row r="42" spans="4:9" x14ac:dyDescent="0.2">
      <c r="D42" s="269"/>
      <c r="E42" s="184"/>
      <c r="F42" s="184"/>
      <c r="G42" s="184"/>
      <c r="H42" s="184"/>
      <c r="I42" s="185"/>
    </row>
    <row r="43" spans="4:9" x14ac:dyDescent="0.2">
      <c r="D43" s="269"/>
      <c r="E43" s="184"/>
      <c r="F43" s="184"/>
      <c r="G43" s="184"/>
      <c r="H43" s="184"/>
      <c r="I43" s="185"/>
    </row>
    <row r="44" spans="4:9" x14ac:dyDescent="0.2">
      <c r="D44" s="269"/>
      <c r="E44" s="184"/>
      <c r="F44" s="184"/>
      <c r="G44" s="184"/>
      <c r="H44" s="184"/>
      <c r="I44" s="185"/>
    </row>
    <row r="45" spans="4:9" x14ac:dyDescent="0.2">
      <c r="D45" s="269"/>
      <c r="E45" s="184"/>
      <c r="F45" s="184"/>
      <c r="G45" s="184"/>
      <c r="H45" s="184"/>
      <c r="I45" s="185"/>
    </row>
    <row r="46" spans="4:9" x14ac:dyDescent="0.2">
      <c r="D46" s="269"/>
      <c r="E46" s="184"/>
      <c r="F46" s="184"/>
      <c r="G46" s="184"/>
      <c r="H46" s="184"/>
      <c r="I46" s="185"/>
    </row>
    <row r="47" spans="4:9" x14ac:dyDescent="0.2">
      <c r="D47" s="269"/>
      <c r="E47" s="184"/>
      <c r="F47" s="184"/>
      <c r="G47" s="184"/>
      <c r="H47" s="184"/>
      <c r="I47" s="185"/>
    </row>
    <row r="48" spans="4:9" x14ac:dyDescent="0.2">
      <c r="D48" s="269"/>
      <c r="E48" s="184"/>
      <c r="F48" s="184"/>
      <c r="G48" s="184"/>
      <c r="H48" s="184"/>
      <c r="I48" s="185"/>
    </row>
    <row r="49" spans="4:9" x14ac:dyDescent="0.2">
      <c r="D49" s="269"/>
      <c r="E49" s="184"/>
      <c r="F49" s="184"/>
      <c r="G49" s="184"/>
      <c r="H49" s="184"/>
      <c r="I49" s="185"/>
    </row>
    <row r="50" spans="4:9" x14ac:dyDescent="0.2">
      <c r="D50" s="269"/>
      <c r="E50" s="184"/>
      <c r="F50" s="184"/>
      <c r="G50" s="184"/>
      <c r="H50" s="184"/>
      <c r="I50" s="185"/>
    </row>
    <row r="51" spans="4:9" x14ac:dyDescent="0.2">
      <c r="D51" s="269"/>
      <c r="E51" s="184"/>
      <c r="F51" s="184"/>
      <c r="G51" s="184"/>
      <c r="H51" s="184"/>
      <c r="I51" s="185"/>
    </row>
    <row r="52" spans="4:9" x14ac:dyDescent="0.2">
      <c r="D52" s="269"/>
      <c r="E52" s="184"/>
      <c r="F52" s="184"/>
      <c r="G52" s="184"/>
      <c r="H52" s="184"/>
      <c r="I52" s="185"/>
    </row>
    <row r="53" spans="4:9" x14ac:dyDescent="0.2">
      <c r="D53" s="269"/>
      <c r="E53" s="184"/>
      <c r="F53" s="184"/>
      <c r="G53" s="184"/>
      <c r="H53" s="184"/>
      <c r="I53" s="185"/>
    </row>
    <row r="54" spans="4:9" x14ac:dyDescent="0.2">
      <c r="D54" s="269"/>
      <c r="E54" s="184"/>
      <c r="F54" s="184"/>
      <c r="G54" s="184"/>
      <c r="H54" s="184"/>
      <c r="I54" s="185"/>
    </row>
    <row r="55" spans="4:9" x14ac:dyDescent="0.2">
      <c r="D55" s="269"/>
      <c r="E55" s="184"/>
      <c r="F55" s="184"/>
      <c r="G55" s="184"/>
      <c r="H55" s="184"/>
      <c r="I55" s="185"/>
    </row>
    <row r="56" spans="4:9" x14ac:dyDescent="0.2">
      <c r="D56" s="269"/>
      <c r="E56" s="184"/>
      <c r="F56" s="184"/>
      <c r="G56" s="184"/>
      <c r="H56" s="184"/>
      <c r="I56" s="185"/>
    </row>
    <row r="57" spans="4:9" x14ac:dyDescent="0.2">
      <c r="D57" s="269"/>
      <c r="E57" s="184"/>
      <c r="F57" s="184"/>
      <c r="G57" s="184"/>
      <c r="H57" s="184"/>
      <c r="I57" s="185"/>
    </row>
    <row r="58" spans="4:9" x14ac:dyDescent="0.2">
      <c r="D58" s="269"/>
      <c r="E58" s="184"/>
      <c r="F58" s="184"/>
      <c r="G58" s="184"/>
      <c r="H58" s="184"/>
      <c r="I58" s="185"/>
    </row>
    <row r="59" spans="4:9" x14ac:dyDescent="0.2">
      <c r="D59" s="269"/>
      <c r="E59" s="184"/>
      <c r="F59" s="184"/>
      <c r="G59" s="184"/>
      <c r="H59" s="184"/>
      <c r="I59" s="185"/>
    </row>
    <row r="60" spans="4:9" x14ac:dyDescent="0.2">
      <c r="D60" s="269"/>
      <c r="E60" s="184"/>
      <c r="F60" s="184"/>
      <c r="G60" s="184"/>
      <c r="H60" s="184"/>
      <c r="I60" s="185"/>
    </row>
    <row r="61" spans="4:9" x14ac:dyDescent="0.2">
      <c r="D61" s="269"/>
      <c r="E61" s="184"/>
      <c r="F61" s="184"/>
      <c r="G61" s="184"/>
      <c r="H61" s="184"/>
      <c r="I61" s="185"/>
    </row>
    <row r="62" spans="4:9" x14ac:dyDescent="0.2">
      <c r="D62" s="269"/>
      <c r="E62" s="184"/>
      <c r="F62" s="184"/>
      <c r="G62" s="184"/>
      <c r="H62" s="184"/>
      <c r="I62" s="185"/>
    </row>
    <row r="63" spans="4:9" x14ac:dyDescent="0.2">
      <c r="D63" s="269"/>
      <c r="E63" s="184"/>
      <c r="F63" s="184"/>
      <c r="G63" s="184"/>
      <c r="H63" s="184"/>
      <c r="I63" s="185"/>
    </row>
    <row r="64" spans="4:9" x14ac:dyDescent="0.2">
      <c r="D64" s="269"/>
      <c r="E64" s="184"/>
      <c r="F64" s="184"/>
      <c r="G64" s="184"/>
      <c r="H64" s="184"/>
      <c r="I64" s="185"/>
    </row>
    <row r="65" spans="4:9" x14ac:dyDescent="0.2">
      <c r="D65" s="269"/>
      <c r="E65" s="184"/>
      <c r="F65" s="184"/>
      <c r="G65" s="184"/>
      <c r="H65" s="184"/>
      <c r="I65" s="185"/>
    </row>
    <row r="66" spans="4:9" x14ac:dyDescent="0.2">
      <c r="D66" s="269"/>
      <c r="E66" s="184"/>
      <c r="F66" s="184"/>
      <c r="G66" s="184"/>
      <c r="H66" s="184"/>
      <c r="I66" s="185"/>
    </row>
    <row r="67" spans="4:9" x14ac:dyDescent="0.2">
      <c r="D67" s="269"/>
      <c r="E67" s="184"/>
      <c r="F67" s="184"/>
      <c r="G67" s="184"/>
      <c r="H67" s="184"/>
      <c r="I67" s="185"/>
    </row>
    <row r="68" spans="4:9" x14ac:dyDescent="0.2">
      <c r="D68" s="269"/>
      <c r="E68" s="184"/>
      <c r="F68" s="184"/>
      <c r="G68" s="184"/>
      <c r="H68" s="184"/>
      <c r="I68" s="185"/>
    </row>
    <row r="69" spans="4:9" x14ac:dyDescent="0.2">
      <c r="D69" s="269"/>
      <c r="E69" s="184"/>
      <c r="F69" s="184"/>
      <c r="G69" s="184"/>
      <c r="H69" s="184"/>
      <c r="I69" s="185"/>
    </row>
    <row r="70" spans="4:9" x14ac:dyDescent="0.2">
      <c r="D70" s="269"/>
      <c r="E70" s="184"/>
      <c r="F70" s="184"/>
      <c r="G70" s="184"/>
      <c r="H70" s="184"/>
      <c r="I70" s="185"/>
    </row>
    <row r="71" spans="4:9" x14ac:dyDescent="0.2">
      <c r="D71" s="269"/>
      <c r="E71" s="184"/>
      <c r="F71" s="184"/>
      <c r="G71" s="184"/>
      <c r="H71" s="184"/>
      <c r="I71" s="185"/>
    </row>
    <row r="72" spans="4:9" x14ac:dyDescent="0.2">
      <c r="D72" s="269"/>
      <c r="E72" s="184"/>
      <c r="F72" s="184"/>
      <c r="G72" s="184"/>
      <c r="H72" s="184"/>
      <c r="I72" s="185"/>
    </row>
    <row r="73" spans="4:9" x14ac:dyDescent="0.2">
      <c r="D73" s="269"/>
      <c r="E73" s="184"/>
      <c r="F73" s="184"/>
      <c r="G73" s="184"/>
      <c r="H73" s="184"/>
      <c r="I73" s="185"/>
    </row>
    <row r="74" spans="4:9" x14ac:dyDescent="0.2">
      <c r="D74" s="269"/>
      <c r="E74" s="184"/>
      <c r="F74" s="184"/>
      <c r="G74" s="184"/>
      <c r="H74" s="184"/>
      <c r="I74" s="185"/>
    </row>
    <row r="75" spans="4:9" x14ac:dyDescent="0.2">
      <c r="D75" s="269"/>
      <c r="E75" s="184"/>
      <c r="F75" s="184"/>
      <c r="G75" s="184"/>
      <c r="H75" s="184"/>
      <c r="I75" s="185"/>
    </row>
    <row r="76" spans="4:9" x14ac:dyDescent="0.2">
      <c r="D76" s="269"/>
      <c r="E76" s="184"/>
      <c r="F76" s="184"/>
      <c r="G76" s="184"/>
      <c r="H76" s="184"/>
      <c r="I76" s="185"/>
    </row>
    <row r="77" spans="4:9" x14ac:dyDescent="0.2">
      <c r="D77" s="269"/>
      <c r="E77" s="184"/>
      <c r="F77" s="184"/>
      <c r="G77" s="184"/>
      <c r="H77" s="184"/>
      <c r="I77" s="185"/>
    </row>
    <row r="78" spans="4:9" x14ac:dyDescent="0.2">
      <c r="D78" s="269"/>
      <c r="E78" s="184"/>
      <c r="F78" s="184"/>
      <c r="G78" s="184"/>
      <c r="H78" s="184"/>
      <c r="I78" s="185"/>
    </row>
    <row r="79" spans="4:9" x14ac:dyDescent="0.2">
      <c r="D79" s="269"/>
      <c r="E79" s="184"/>
      <c r="F79" s="184"/>
      <c r="G79" s="184"/>
      <c r="H79" s="184"/>
      <c r="I79" s="185"/>
    </row>
    <row r="80" spans="4:9" x14ac:dyDescent="0.2">
      <c r="D80" s="269"/>
      <c r="E80" s="184"/>
      <c r="F80" s="184"/>
      <c r="G80" s="184"/>
      <c r="H80" s="184"/>
      <c r="I80" s="185"/>
    </row>
    <row r="81" spans="4:9" x14ac:dyDescent="0.2">
      <c r="D81" s="269"/>
      <c r="E81" s="184"/>
      <c r="F81" s="184"/>
      <c r="G81" s="184"/>
      <c r="H81" s="184"/>
      <c r="I81" s="185"/>
    </row>
    <row r="82" spans="4:9" x14ac:dyDescent="0.2">
      <c r="D82" s="269"/>
      <c r="E82" s="184"/>
      <c r="F82" s="184"/>
      <c r="G82" s="184"/>
      <c r="H82" s="184"/>
      <c r="I82" s="185"/>
    </row>
    <row r="83" spans="4:9" x14ac:dyDescent="0.2">
      <c r="D83" s="269"/>
      <c r="E83" s="184"/>
      <c r="F83" s="184"/>
      <c r="G83" s="184"/>
      <c r="H83" s="184"/>
      <c r="I83" s="185"/>
    </row>
    <row r="84" spans="4:9" x14ac:dyDescent="0.2">
      <c r="D84" s="269"/>
      <c r="E84" s="184"/>
      <c r="F84" s="184"/>
      <c r="G84" s="184"/>
      <c r="H84" s="184"/>
      <c r="I84" s="185"/>
    </row>
    <row r="85" spans="4:9" x14ac:dyDescent="0.2">
      <c r="D85" s="269"/>
      <c r="E85" s="184"/>
      <c r="F85" s="184"/>
      <c r="G85" s="184"/>
      <c r="H85" s="184"/>
      <c r="I85" s="185"/>
    </row>
    <row r="86" spans="4:9" x14ac:dyDescent="0.2">
      <c r="D86" s="269"/>
      <c r="E86" s="184"/>
      <c r="F86" s="184"/>
      <c r="G86" s="184"/>
      <c r="H86" s="184"/>
      <c r="I86" s="185"/>
    </row>
    <row r="87" spans="4:9" x14ac:dyDescent="0.2">
      <c r="D87" s="269"/>
      <c r="E87" s="184"/>
      <c r="F87" s="184"/>
      <c r="G87" s="184"/>
      <c r="H87" s="184"/>
      <c r="I87" s="185"/>
    </row>
    <row r="88" spans="4:9" x14ac:dyDescent="0.2">
      <c r="D88" s="269"/>
      <c r="E88" s="184"/>
      <c r="F88" s="184"/>
      <c r="G88" s="184"/>
      <c r="H88" s="184"/>
      <c r="I88" s="185"/>
    </row>
    <row r="89" spans="4:9" x14ac:dyDescent="0.2">
      <c r="D89" s="269"/>
      <c r="E89" s="184"/>
      <c r="F89" s="184"/>
      <c r="G89" s="184"/>
      <c r="H89" s="184"/>
      <c r="I89" s="185"/>
    </row>
    <row r="90" spans="4:9" x14ac:dyDescent="0.2">
      <c r="D90" s="269"/>
      <c r="E90" s="184"/>
      <c r="F90" s="184"/>
      <c r="G90" s="184"/>
      <c r="H90" s="184"/>
      <c r="I90" s="185"/>
    </row>
    <row r="91" spans="4:9" x14ac:dyDescent="0.2">
      <c r="D91" s="269"/>
      <c r="E91" s="184"/>
      <c r="F91" s="184"/>
      <c r="G91" s="184"/>
      <c r="H91" s="184"/>
      <c r="I91" s="185"/>
    </row>
    <row r="92" spans="4:9" x14ac:dyDescent="0.2">
      <c r="D92" s="269"/>
      <c r="E92" s="184"/>
      <c r="F92" s="184"/>
      <c r="G92" s="184"/>
      <c r="H92" s="184"/>
      <c r="I92" s="185"/>
    </row>
    <row r="93" spans="4:9" x14ac:dyDescent="0.2">
      <c r="D93" s="269"/>
      <c r="E93" s="184"/>
      <c r="F93" s="184"/>
      <c r="G93" s="184"/>
      <c r="H93" s="184"/>
      <c r="I93" s="185"/>
    </row>
    <row r="94" spans="4:9" x14ac:dyDescent="0.2">
      <c r="D94" s="269"/>
      <c r="E94" s="184"/>
      <c r="F94" s="184"/>
      <c r="G94" s="184"/>
      <c r="H94" s="184"/>
      <c r="I94" s="185"/>
    </row>
    <row r="95" spans="4:9" x14ac:dyDescent="0.2">
      <c r="D95" s="269"/>
      <c r="E95" s="184"/>
      <c r="F95" s="184"/>
      <c r="G95" s="184"/>
      <c r="H95" s="184"/>
      <c r="I95" s="185"/>
    </row>
    <row r="96" spans="4:9" x14ac:dyDescent="0.2">
      <c r="D96" s="269"/>
      <c r="E96" s="184"/>
      <c r="F96" s="184"/>
      <c r="G96" s="184"/>
      <c r="H96" s="184"/>
      <c r="I96" s="185"/>
    </row>
    <row r="97" spans="4:9" x14ac:dyDescent="0.2">
      <c r="D97" s="269"/>
      <c r="E97" s="184"/>
      <c r="F97" s="184"/>
      <c r="G97" s="184"/>
      <c r="H97" s="184"/>
      <c r="I97" s="185"/>
    </row>
    <row r="98" spans="4:9" x14ac:dyDescent="0.2">
      <c r="D98" s="269"/>
      <c r="E98" s="184"/>
      <c r="F98" s="184"/>
      <c r="G98" s="184"/>
      <c r="H98" s="184"/>
      <c r="I98" s="185"/>
    </row>
    <row r="99" spans="4:9" x14ac:dyDescent="0.2">
      <c r="D99" s="269"/>
      <c r="E99" s="184"/>
      <c r="F99" s="184"/>
      <c r="G99" s="184"/>
      <c r="H99" s="184"/>
      <c r="I99" s="185"/>
    </row>
    <row r="100" spans="4:9" x14ac:dyDescent="0.2">
      <c r="D100" s="269"/>
      <c r="E100" s="184"/>
      <c r="F100" s="184"/>
      <c r="G100" s="184"/>
      <c r="H100" s="184"/>
      <c r="I100" s="185"/>
    </row>
    <row r="101" spans="4:9" x14ac:dyDescent="0.2">
      <c r="D101" s="269"/>
      <c r="E101" s="184"/>
      <c r="F101" s="184"/>
      <c r="G101" s="184"/>
      <c r="H101" s="184"/>
      <c r="I101" s="185"/>
    </row>
    <row r="102" spans="4:9" x14ac:dyDescent="0.2">
      <c r="D102" s="269"/>
      <c r="E102" s="184"/>
      <c r="F102" s="184"/>
      <c r="G102" s="184"/>
      <c r="H102" s="184"/>
      <c r="I102" s="185"/>
    </row>
    <row r="103" spans="4:9" x14ac:dyDescent="0.2">
      <c r="D103" s="269"/>
      <c r="E103" s="184"/>
      <c r="F103" s="184"/>
      <c r="G103" s="184"/>
      <c r="H103" s="184"/>
      <c r="I103" s="185"/>
    </row>
    <row r="104" spans="4:9" x14ac:dyDescent="0.2">
      <c r="D104" s="269"/>
      <c r="E104" s="184"/>
      <c r="F104" s="184"/>
      <c r="G104" s="184"/>
      <c r="H104" s="184"/>
      <c r="I104" s="185"/>
    </row>
    <row r="105" spans="4:9" x14ac:dyDescent="0.2">
      <c r="D105" s="269"/>
      <c r="E105" s="184"/>
      <c r="F105" s="184"/>
      <c r="G105" s="184"/>
      <c r="H105" s="184"/>
      <c r="I105" s="185"/>
    </row>
    <row r="106" spans="4:9" x14ac:dyDescent="0.2">
      <c r="D106" s="269"/>
      <c r="E106" s="184"/>
      <c r="F106" s="184"/>
      <c r="G106" s="184"/>
      <c r="H106" s="184"/>
      <c r="I106" s="185"/>
    </row>
    <row r="107" spans="4:9" x14ac:dyDescent="0.2">
      <c r="D107" s="269"/>
      <c r="E107" s="184"/>
      <c r="F107" s="184"/>
      <c r="G107" s="184"/>
      <c r="H107" s="184"/>
      <c r="I107" s="185"/>
    </row>
    <row r="108" spans="4:9" x14ac:dyDescent="0.2">
      <c r="D108" s="269"/>
      <c r="E108" s="184"/>
      <c r="F108" s="184"/>
      <c r="G108" s="184"/>
      <c r="H108" s="184"/>
      <c r="I108" s="185"/>
    </row>
    <row r="109" spans="4:9" x14ac:dyDescent="0.2">
      <c r="D109" s="269"/>
      <c r="E109" s="184"/>
      <c r="F109" s="184"/>
      <c r="G109" s="184"/>
      <c r="H109" s="184"/>
      <c r="I109" s="185"/>
    </row>
    <row r="110" spans="4:9" x14ac:dyDescent="0.2">
      <c r="D110" s="269"/>
      <c r="E110" s="184"/>
      <c r="F110" s="184"/>
      <c r="G110" s="184"/>
      <c r="H110" s="184"/>
      <c r="I110" s="185"/>
    </row>
    <row r="111" spans="4:9" x14ac:dyDescent="0.2">
      <c r="D111" s="269"/>
      <c r="E111" s="184"/>
      <c r="F111" s="184"/>
      <c r="G111" s="184"/>
      <c r="H111" s="184"/>
      <c r="I111" s="185"/>
    </row>
    <row r="112" spans="4:9" x14ac:dyDescent="0.2">
      <c r="D112" s="269"/>
      <c r="E112" s="184"/>
      <c r="F112" s="184"/>
      <c r="G112" s="184"/>
      <c r="H112" s="184"/>
      <c r="I112" s="185"/>
    </row>
    <row r="113" spans="4:9" x14ac:dyDescent="0.2">
      <c r="D113" s="269"/>
      <c r="E113" s="184"/>
      <c r="F113" s="184"/>
      <c r="G113" s="184"/>
      <c r="H113" s="184"/>
      <c r="I113" s="185"/>
    </row>
    <row r="114" spans="4:9" x14ac:dyDescent="0.2">
      <c r="D114" s="269"/>
      <c r="E114" s="184"/>
      <c r="F114" s="184"/>
      <c r="G114" s="184"/>
      <c r="H114" s="184"/>
      <c r="I114" s="185"/>
    </row>
    <row r="115" spans="4:9" x14ac:dyDescent="0.2">
      <c r="D115" s="269"/>
      <c r="E115" s="184"/>
      <c r="F115" s="184"/>
      <c r="G115" s="184"/>
      <c r="H115" s="184"/>
      <c r="I115" s="185"/>
    </row>
    <row r="116" spans="4:9" x14ac:dyDescent="0.2">
      <c r="D116" s="269"/>
      <c r="E116" s="184"/>
      <c r="F116" s="184"/>
      <c r="G116" s="184"/>
      <c r="H116" s="184"/>
      <c r="I116" s="185"/>
    </row>
    <row r="117" spans="4:9" x14ac:dyDescent="0.2">
      <c r="D117" s="269"/>
      <c r="E117" s="184"/>
      <c r="F117" s="184"/>
      <c r="G117" s="184"/>
      <c r="H117" s="184"/>
      <c r="I117" s="185"/>
    </row>
    <row r="118" spans="4:9" x14ac:dyDescent="0.2">
      <c r="D118" s="269"/>
      <c r="E118" s="184"/>
      <c r="F118" s="184"/>
      <c r="G118" s="184"/>
      <c r="H118" s="184"/>
      <c r="I118" s="185"/>
    </row>
    <row r="119" spans="4:9" x14ac:dyDescent="0.2">
      <c r="D119" s="269"/>
      <c r="E119" s="184"/>
      <c r="F119" s="184"/>
      <c r="G119" s="184"/>
      <c r="H119" s="184"/>
      <c r="I119" s="185"/>
    </row>
    <row r="120" spans="4:9" x14ac:dyDescent="0.2">
      <c r="D120" s="269"/>
      <c r="E120" s="184"/>
      <c r="F120" s="184"/>
      <c r="G120" s="184"/>
      <c r="H120" s="184"/>
      <c r="I120" s="185"/>
    </row>
    <row r="121" spans="4:9" x14ac:dyDescent="0.2">
      <c r="D121" s="269"/>
      <c r="E121" s="184"/>
      <c r="F121" s="184"/>
      <c r="G121" s="184"/>
      <c r="H121" s="184"/>
      <c r="I121" s="185"/>
    </row>
    <row r="122" spans="4:9" x14ac:dyDescent="0.2">
      <c r="D122" s="269"/>
      <c r="E122" s="184"/>
      <c r="F122" s="184"/>
      <c r="G122" s="184"/>
      <c r="H122" s="184"/>
      <c r="I122" s="185"/>
    </row>
    <row r="123" spans="4:9" x14ac:dyDescent="0.2">
      <c r="D123" s="269"/>
      <c r="E123" s="184"/>
      <c r="F123" s="184"/>
      <c r="G123" s="184"/>
      <c r="H123" s="184"/>
      <c r="I123" s="185"/>
    </row>
    <row r="124" spans="4:9" x14ac:dyDescent="0.2">
      <c r="D124" s="269"/>
      <c r="E124" s="184"/>
      <c r="F124" s="184"/>
      <c r="G124" s="184"/>
      <c r="H124" s="184"/>
      <c r="I124" s="185"/>
    </row>
    <row r="125" spans="4:9" x14ac:dyDescent="0.2">
      <c r="D125" s="269"/>
      <c r="E125" s="184"/>
      <c r="F125" s="184"/>
      <c r="G125" s="184"/>
      <c r="H125" s="184"/>
      <c r="I125" s="185"/>
    </row>
    <row r="126" spans="4:9" x14ac:dyDescent="0.2">
      <c r="D126" s="269"/>
      <c r="E126" s="184"/>
      <c r="F126" s="184"/>
      <c r="G126" s="184"/>
      <c r="H126" s="184"/>
      <c r="I126" s="185"/>
    </row>
    <row r="127" spans="4:9" x14ac:dyDescent="0.2">
      <c r="D127" s="269"/>
      <c r="E127" s="184"/>
      <c r="F127" s="184"/>
      <c r="G127" s="184"/>
      <c r="H127" s="184"/>
      <c r="I127" s="185"/>
    </row>
    <row r="128" spans="4:9" x14ac:dyDescent="0.2">
      <c r="D128" s="269"/>
      <c r="E128" s="184"/>
      <c r="F128" s="184"/>
      <c r="G128" s="184"/>
      <c r="H128" s="184"/>
      <c r="I128" s="185"/>
    </row>
    <row r="129" spans="4:9" x14ac:dyDescent="0.2">
      <c r="D129" s="269"/>
      <c r="E129" s="184"/>
      <c r="F129" s="184"/>
      <c r="G129" s="184"/>
      <c r="H129" s="184"/>
      <c r="I129" s="185"/>
    </row>
    <row r="130" spans="4:9" x14ac:dyDescent="0.2">
      <c r="D130" s="269"/>
      <c r="E130" s="184"/>
      <c r="F130" s="184"/>
      <c r="G130" s="184"/>
      <c r="H130" s="184"/>
      <c r="I130" s="185"/>
    </row>
    <row r="131" spans="4:9" x14ac:dyDescent="0.2">
      <c r="D131" s="269"/>
      <c r="E131" s="184"/>
      <c r="F131" s="184"/>
      <c r="G131" s="184"/>
      <c r="H131" s="184"/>
      <c r="I131" s="185"/>
    </row>
    <row r="132" spans="4:9" x14ac:dyDescent="0.2">
      <c r="D132" s="269"/>
      <c r="E132" s="184"/>
      <c r="F132" s="184"/>
      <c r="G132" s="184"/>
      <c r="H132" s="184"/>
      <c r="I132" s="185"/>
    </row>
    <row r="133" spans="4:9" x14ac:dyDescent="0.2">
      <c r="D133" s="269"/>
      <c r="E133" s="184"/>
      <c r="F133" s="184"/>
      <c r="G133" s="184"/>
      <c r="H133" s="184"/>
      <c r="I133" s="185"/>
    </row>
    <row r="134" spans="4:9" x14ac:dyDescent="0.2">
      <c r="D134" s="269"/>
      <c r="E134" s="184"/>
      <c r="F134" s="184"/>
      <c r="G134" s="184"/>
      <c r="H134" s="184"/>
      <c r="I134" s="185"/>
    </row>
    <row r="135" spans="4:9" x14ac:dyDescent="0.2">
      <c r="D135" s="269"/>
      <c r="E135" s="184"/>
      <c r="F135" s="184"/>
      <c r="G135" s="184"/>
      <c r="H135" s="184"/>
      <c r="I135" s="185"/>
    </row>
    <row r="136" spans="4:9" x14ac:dyDescent="0.2">
      <c r="D136" s="269"/>
      <c r="E136" s="184"/>
      <c r="F136" s="184"/>
      <c r="G136" s="184"/>
      <c r="H136" s="184"/>
      <c r="I136" s="185"/>
    </row>
    <row r="137" spans="4:9" x14ac:dyDescent="0.2">
      <c r="D137" s="269"/>
      <c r="E137" s="184"/>
      <c r="F137" s="184"/>
      <c r="G137" s="184"/>
      <c r="H137" s="184"/>
      <c r="I137" s="185"/>
    </row>
    <row r="138" spans="4:9" x14ac:dyDescent="0.2">
      <c r="D138" s="269"/>
      <c r="E138" s="184"/>
      <c r="F138" s="184"/>
      <c r="G138" s="184"/>
      <c r="H138" s="184"/>
      <c r="I138" s="185"/>
    </row>
    <row r="139" spans="4:9" x14ac:dyDescent="0.2">
      <c r="D139" s="269"/>
      <c r="E139" s="184"/>
      <c r="F139" s="184"/>
      <c r="G139" s="184"/>
      <c r="H139" s="184"/>
      <c r="I139" s="185"/>
    </row>
    <row r="140" spans="4:9" x14ac:dyDescent="0.2">
      <c r="D140" s="269"/>
      <c r="E140" s="184"/>
      <c r="F140" s="184"/>
      <c r="G140" s="184"/>
      <c r="H140" s="184"/>
      <c r="I140" s="185"/>
    </row>
    <row r="141" spans="4:9" x14ac:dyDescent="0.2">
      <c r="D141" s="269"/>
      <c r="E141" s="184"/>
      <c r="F141" s="184"/>
      <c r="G141" s="184"/>
      <c r="H141" s="184"/>
      <c r="I141" s="185"/>
    </row>
    <row r="142" spans="4:9" x14ac:dyDescent="0.2">
      <c r="D142" s="269"/>
      <c r="E142" s="184"/>
      <c r="F142" s="184"/>
      <c r="G142" s="184"/>
      <c r="H142" s="184"/>
      <c r="I142" s="185"/>
    </row>
    <row r="143" spans="4:9" x14ac:dyDescent="0.2">
      <c r="D143" s="269"/>
      <c r="E143" s="184"/>
      <c r="F143" s="184"/>
      <c r="G143" s="184"/>
      <c r="H143" s="184"/>
      <c r="I143" s="185"/>
    </row>
    <row r="144" spans="4:9" x14ac:dyDescent="0.2">
      <c r="D144" s="269"/>
      <c r="E144" s="184"/>
      <c r="F144" s="184"/>
      <c r="G144" s="184"/>
      <c r="H144" s="184"/>
      <c r="I144" s="185"/>
    </row>
    <row r="145" spans="4:9" x14ac:dyDescent="0.2">
      <c r="D145" s="269"/>
      <c r="E145" s="184"/>
      <c r="F145" s="184"/>
      <c r="G145" s="184"/>
      <c r="H145" s="184"/>
      <c r="I145" s="185"/>
    </row>
    <row r="146" spans="4:9" x14ac:dyDescent="0.2">
      <c r="D146" s="269"/>
      <c r="E146" s="184"/>
      <c r="F146" s="184"/>
      <c r="G146" s="184"/>
      <c r="H146" s="184"/>
      <c r="I146" s="185"/>
    </row>
    <row r="147" spans="4:9" x14ac:dyDescent="0.2">
      <c r="D147" s="269"/>
      <c r="E147" s="184"/>
      <c r="F147" s="184"/>
      <c r="G147" s="184"/>
      <c r="H147" s="184"/>
      <c r="I147" s="185"/>
    </row>
    <row r="148" spans="4:9" x14ac:dyDescent="0.2">
      <c r="D148" s="269"/>
      <c r="E148" s="184"/>
      <c r="F148" s="184"/>
      <c r="G148" s="184"/>
      <c r="H148" s="184"/>
      <c r="I148" s="185"/>
    </row>
    <row r="149" spans="4:9" x14ac:dyDescent="0.2">
      <c r="D149" s="269"/>
      <c r="E149" s="184"/>
      <c r="F149" s="184"/>
      <c r="G149" s="184"/>
      <c r="H149" s="184"/>
      <c r="I149" s="185"/>
    </row>
    <row r="150" spans="4:9" x14ac:dyDescent="0.2">
      <c r="D150" s="269"/>
      <c r="E150" s="184"/>
      <c r="F150" s="184"/>
      <c r="G150" s="184"/>
      <c r="H150" s="184"/>
      <c r="I150" s="185"/>
    </row>
    <row r="151" spans="4:9" x14ac:dyDescent="0.2">
      <c r="D151" s="269"/>
      <c r="E151" s="184"/>
      <c r="F151" s="184"/>
      <c r="G151" s="184"/>
      <c r="H151" s="184"/>
      <c r="I151" s="185"/>
    </row>
    <row r="152" spans="4:9" x14ac:dyDescent="0.2">
      <c r="D152" s="269"/>
      <c r="E152" s="184"/>
      <c r="F152" s="184"/>
      <c r="G152" s="184"/>
      <c r="H152" s="184"/>
      <c r="I152" s="185"/>
    </row>
    <row r="153" spans="4:9" x14ac:dyDescent="0.2">
      <c r="D153" s="269"/>
      <c r="E153" s="184"/>
      <c r="F153" s="184"/>
      <c r="G153" s="184"/>
      <c r="H153" s="184"/>
      <c r="I153" s="185"/>
    </row>
    <row r="154" spans="4:9" x14ac:dyDescent="0.2">
      <c r="D154" s="269"/>
      <c r="E154" s="184"/>
      <c r="F154" s="184"/>
      <c r="G154" s="184"/>
      <c r="H154" s="184"/>
      <c r="I154" s="185"/>
    </row>
    <row r="155" spans="4:9" x14ac:dyDescent="0.2">
      <c r="D155" s="269"/>
      <c r="E155" s="184"/>
      <c r="F155" s="184"/>
      <c r="G155" s="184"/>
      <c r="H155" s="184"/>
      <c r="I155" s="185"/>
    </row>
    <row r="156" spans="4:9" x14ac:dyDescent="0.2">
      <c r="D156" s="269"/>
      <c r="E156" s="184"/>
      <c r="F156" s="184"/>
      <c r="G156" s="184"/>
      <c r="H156" s="184"/>
      <c r="I156" s="185"/>
    </row>
    <row r="157" spans="4:9" x14ac:dyDescent="0.2">
      <c r="D157" s="269"/>
      <c r="E157" s="184"/>
      <c r="F157" s="184"/>
      <c r="G157" s="184"/>
      <c r="H157" s="184"/>
      <c r="I157" s="185"/>
    </row>
    <row r="158" spans="4:9" x14ac:dyDescent="0.2">
      <c r="D158" s="269"/>
      <c r="E158" s="184"/>
      <c r="F158" s="184"/>
      <c r="G158" s="184"/>
      <c r="H158" s="184"/>
      <c r="I158" s="185"/>
    </row>
    <row r="159" spans="4:9" x14ac:dyDescent="0.2">
      <c r="D159" s="269"/>
      <c r="E159" s="184"/>
      <c r="F159" s="184"/>
      <c r="G159" s="184"/>
      <c r="H159" s="184"/>
      <c r="I159" s="185"/>
    </row>
    <row r="160" spans="4:9" x14ac:dyDescent="0.2">
      <c r="D160" s="269"/>
      <c r="E160" s="184"/>
      <c r="F160" s="184"/>
      <c r="G160" s="184"/>
      <c r="H160" s="184"/>
      <c r="I160" s="185"/>
    </row>
    <row r="161" spans="4:9" x14ac:dyDescent="0.2">
      <c r="D161" s="269"/>
      <c r="E161" s="184"/>
      <c r="F161" s="184"/>
      <c r="G161" s="184"/>
      <c r="H161" s="184"/>
      <c r="I161" s="185"/>
    </row>
    <row r="162" spans="4:9" x14ac:dyDescent="0.2">
      <c r="D162" s="269"/>
      <c r="E162" s="184"/>
      <c r="F162" s="184"/>
      <c r="G162" s="184"/>
      <c r="H162" s="184"/>
      <c r="I162" s="185"/>
    </row>
    <row r="163" spans="4:9" x14ac:dyDescent="0.2">
      <c r="D163" s="269"/>
      <c r="E163" s="184"/>
      <c r="F163" s="184"/>
      <c r="G163" s="184"/>
      <c r="H163" s="184"/>
      <c r="I163" s="185"/>
    </row>
    <row r="164" spans="4:9" x14ac:dyDescent="0.2">
      <c r="D164" s="269"/>
      <c r="E164" s="184"/>
      <c r="F164" s="184"/>
      <c r="G164" s="184"/>
      <c r="H164" s="184"/>
      <c r="I164" s="185"/>
    </row>
    <row r="165" spans="4:9" x14ac:dyDescent="0.2">
      <c r="D165" s="269"/>
      <c r="E165" s="184"/>
      <c r="F165" s="184"/>
      <c r="G165" s="184"/>
      <c r="H165" s="184"/>
      <c r="I165" s="185"/>
    </row>
    <row r="166" spans="4:9" x14ac:dyDescent="0.2">
      <c r="D166" s="269"/>
      <c r="E166" s="184"/>
      <c r="F166" s="184"/>
      <c r="G166" s="184"/>
      <c r="H166" s="184"/>
      <c r="I166" s="185"/>
    </row>
    <row r="167" spans="4:9" x14ac:dyDescent="0.2">
      <c r="D167" s="269"/>
      <c r="E167" s="184"/>
      <c r="F167" s="184"/>
      <c r="G167" s="184"/>
      <c r="H167" s="184"/>
      <c r="I167" s="185"/>
    </row>
    <row r="168" spans="4:9" x14ac:dyDescent="0.2">
      <c r="D168" s="269"/>
      <c r="E168" s="184"/>
      <c r="F168" s="184"/>
      <c r="G168" s="184"/>
      <c r="H168" s="184"/>
      <c r="I168" s="185"/>
    </row>
    <row r="169" spans="4:9" x14ac:dyDescent="0.2">
      <c r="D169" s="269"/>
      <c r="E169" s="184"/>
      <c r="F169" s="184"/>
      <c r="G169" s="184"/>
      <c r="H169" s="184"/>
      <c r="I169" s="185"/>
    </row>
    <row r="170" spans="4:9" x14ac:dyDescent="0.2">
      <c r="D170" s="269"/>
      <c r="E170" s="184"/>
      <c r="F170" s="184"/>
      <c r="G170" s="184"/>
      <c r="H170" s="184"/>
      <c r="I170" s="185"/>
    </row>
    <row r="171" spans="4:9" x14ac:dyDescent="0.2">
      <c r="D171" s="269"/>
      <c r="E171" s="184"/>
      <c r="F171" s="184"/>
      <c r="G171" s="184"/>
      <c r="H171" s="184"/>
      <c r="I171" s="185"/>
    </row>
    <row r="172" spans="4:9" x14ac:dyDescent="0.2">
      <c r="D172" s="269"/>
      <c r="E172" s="184"/>
      <c r="F172" s="184"/>
      <c r="G172" s="184"/>
      <c r="H172" s="184"/>
      <c r="I172" s="185"/>
    </row>
    <row r="173" spans="4:9" x14ac:dyDescent="0.2">
      <c r="D173" s="269"/>
      <c r="E173" s="184"/>
      <c r="F173" s="184"/>
      <c r="G173" s="184"/>
      <c r="H173" s="184"/>
      <c r="I173" s="185"/>
    </row>
    <row r="174" spans="4:9" x14ac:dyDescent="0.2">
      <c r="D174" s="269"/>
      <c r="E174" s="184"/>
      <c r="F174" s="184"/>
      <c r="G174" s="184"/>
      <c r="H174" s="184"/>
      <c r="I174" s="185"/>
    </row>
    <row r="175" spans="4:9" x14ac:dyDescent="0.2">
      <c r="D175" s="269"/>
      <c r="E175" s="184"/>
      <c r="F175" s="184"/>
      <c r="G175" s="184"/>
      <c r="H175" s="184"/>
      <c r="I175" s="185"/>
    </row>
    <row r="176" spans="4:9" x14ac:dyDescent="0.2">
      <c r="D176" s="269"/>
      <c r="E176" s="184"/>
      <c r="F176" s="184"/>
      <c r="G176" s="184"/>
      <c r="H176" s="184"/>
      <c r="I176" s="185"/>
    </row>
    <row r="177" spans="4:9" x14ac:dyDescent="0.2">
      <c r="D177" s="269"/>
      <c r="E177" s="184"/>
      <c r="F177" s="184"/>
      <c r="G177" s="184"/>
      <c r="H177" s="184"/>
      <c r="I177" s="185"/>
    </row>
    <row r="178" spans="4:9" x14ac:dyDescent="0.2">
      <c r="D178" s="269"/>
      <c r="E178" s="184"/>
      <c r="F178" s="184"/>
      <c r="G178" s="184"/>
      <c r="H178" s="184"/>
      <c r="I178" s="185"/>
    </row>
    <row r="179" spans="4:9" x14ac:dyDescent="0.2">
      <c r="D179" s="269"/>
      <c r="E179" s="184"/>
      <c r="F179" s="184"/>
      <c r="G179" s="184"/>
      <c r="H179" s="184"/>
      <c r="I179" s="185"/>
    </row>
    <row r="180" spans="4:9" x14ac:dyDescent="0.2">
      <c r="D180" s="269"/>
      <c r="E180" s="184"/>
      <c r="F180" s="184"/>
      <c r="G180" s="184"/>
      <c r="H180" s="184"/>
      <c r="I180" s="185"/>
    </row>
    <row r="181" spans="4:9" x14ac:dyDescent="0.2">
      <c r="D181" s="269"/>
      <c r="E181" s="184"/>
      <c r="F181" s="184"/>
      <c r="G181" s="184"/>
      <c r="H181" s="184"/>
      <c r="I181" s="185"/>
    </row>
    <row r="182" spans="4:9" x14ac:dyDescent="0.2">
      <c r="D182" s="269"/>
      <c r="E182" s="184"/>
      <c r="F182" s="184"/>
      <c r="G182" s="184"/>
      <c r="H182" s="184"/>
      <c r="I182" s="185"/>
    </row>
    <row r="183" spans="4:9" x14ac:dyDescent="0.2">
      <c r="D183" s="269"/>
      <c r="E183" s="184"/>
      <c r="F183" s="184"/>
      <c r="G183" s="184"/>
      <c r="H183" s="184"/>
      <c r="I183" s="185"/>
    </row>
    <row r="184" spans="4:9" x14ac:dyDescent="0.2">
      <c r="D184" s="269"/>
      <c r="E184" s="184"/>
      <c r="F184" s="184"/>
      <c r="G184" s="184"/>
      <c r="H184" s="184"/>
      <c r="I184" s="185"/>
    </row>
    <row r="185" spans="4:9" x14ac:dyDescent="0.2">
      <c r="D185" s="269"/>
      <c r="E185" s="184"/>
      <c r="F185" s="184"/>
      <c r="G185" s="184"/>
      <c r="H185" s="184"/>
      <c r="I185" s="185"/>
    </row>
    <row r="186" spans="4:9" x14ac:dyDescent="0.2">
      <c r="D186" s="269"/>
      <c r="E186" s="184"/>
      <c r="F186" s="184"/>
      <c r="G186" s="184"/>
      <c r="H186" s="184"/>
      <c r="I186" s="185"/>
    </row>
    <row r="187" spans="4:9" x14ac:dyDescent="0.2">
      <c r="D187" s="269"/>
      <c r="E187" s="184"/>
      <c r="F187" s="184"/>
      <c r="G187" s="184"/>
      <c r="H187" s="184"/>
      <c r="I187" s="185"/>
    </row>
    <row r="188" spans="4:9" x14ac:dyDescent="0.2">
      <c r="D188" s="269"/>
      <c r="E188" s="184"/>
      <c r="F188" s="184"/>
      <c r="G188" s="184"/>
      <c r="H188" s="184"/>
      <c r="I188" s="185"/>
    </row>
    <row r="189" spans="4:9" x14ac:dyDescent="0.2">
      <c r="D189" s="269"/>
      <c r="E189" s="184"/>
      <c r="F189" s="184"/>
      <c r="G189" s="184"/>
      <c r="H189" s="184"/>
      <c r="I189" s="185"/>
    </row>
    <row r="190" spans="4:9" x14ac:dyDescent="0.2">
      <c r="D190" s="269"/>
      <c r="E190" s="184"/>
      <c r="F190" s="184"/>
      <c r="G190" s="184"/>
      <c r="H190" s="184"/>
      <c r="I190" s="185"/>
    </row>
    <row r="191" spans="4:9" x14ac:dyDescent="0.2">
      <c r="D191" s="269"/>
      <c r="E191" s="184"/>
      <c r="F191" s="184"/>
      <c r="G191" s="184"/>
      <c r="H191" s="184"/>
      <c r="I191" s="185"/>
    </row>
    <row r="192" spans="4:9" x14ac:dyDescent="0.2">
      <c r="D192" s="269"/>
      <c r="E192" s="184"/>
      <c r="F192" s="184"/>
      <c r="G192" s="184"/>
      <c r="H192" s="184"/>
      <c r="I192" s="185"/>
    </row>
    <row r="193" spans="4:9" x14ac:dyDescent="0.2">
      <c r="D193" s="269"/>
      <c r="E193" s="184"/>
      <c r="F193" s="184"/>
      <c r="G193" s="184"/>
      <c r="H193" s="184"/>
      <c r="I193" s="185"/>
    </row>
    <row r="194" spans="4:9" x14ac:dyDescent="0.2">
      <c r="D194" s="269"/>
      <c r="E194" s="184"/>
      <c r="F194" s="184"/>
      <c r="G194" s="184"/>
      <c r="H194" s="184"/>
      <c r="I194" s="185"/>
    </row>
    <row r="195" spans="4:9" x14ac:dyDescent="0.2">
      <c r="D195" s="269"/>
      <c r="E195" s="184"/>
      <c r="F195" s="184"/>
      <c r="G195" s="184"/>
      <c r="H195" s="184"/>
      <c r="I195" s="185"/>
    </row>
    <row r="196" spans="4:9" x14ac:dyDescent="0.2">
      <c r="D196" s="269"/>
      <c r="E196" s="184"/>
      <c r="F196" s="184"/>
      <c r="G196" s="184"/>
      <c r="H196" s="184"/>
      <c r="I196" s="185"/>
    </row>
    <row r="197" spans="4:9" x14ac:dyDescent="0.2">
      <c r="D197" s="269"/>
      <c r="E197" s="184"/>
      <c r="F197" s="184"/>
      <c r="G197" s="184"/>
      <c r="H197" s="184"/>
      <c r="I197" s="185"/>
    </row>
    <row r="198" spans="4:9" x14ac:dyDescent="0.2">
      <c r="D198" s="269"/>
      <c r="E198" s="184"/>
      <c r="F198" s="184"/>
      <c r="G198" s="184"/>
      <c r="H198" s="184"/>
      <c r="I198" s="185"/>
    </row>
    <row r="199" spans="4:9" x14ac:dyDescent="0.2">
      <c r="D199" s="269"/>
      <c r="E199" s="184"/>
      <c r="F199" s="184"/>
      <c r="G199" s="184"/>
      <c r="H199" s="184"/>
      <c r="I199" s="185"/>
    </row>
    <row r="200" spans="4:9" x14ac:dyDescent="0.2">
      <c r="D200" s="269"/>
      <c r="E200" s="184"/>
      <c r="F200" s="184"/>
      <c r="G200" s="184"/>
      <c r="H200" s="184"/>
      <c r="I200" s="185"/>
    </row>
    <row r="201" spans="4:9" x14ac:dyDescent="0.2">
      <c r="D201" s="269"/>
      <c r="E201" s="184"/>
      <c r="F201" s="184"/>
      <c r="G201" s="184"/>
      <c r="H201" s="184"/>
      <c r="I201" s="185"/>
    </row>
    <row r="202" spans="4:9" x14ac:dyDescent="0.2">
      <c r="D202" s="269"/>
      <c r="E202" s="184"/>
      <c r="F202" s="184"/>
      <c r="G202" s="184"/>
      <c r="H202" s="184"/>
      <c r="I202" s="185"/>
    </row>
    <row r="203" spans="4:9" x14ac:dyDescent="0.2">
      <c r="D203" s="269"/>
      <c r="E203" s="184"/>
      <c r="F203" s="184"/>
      <c r="G203" s="184"/>
      <c r="H203" s="184"/>
      <c r="I203" s="185"/>
    </row>
    <row r="204" spans="4:9" x14ac:dyDescent="0.2">
      <c r="D204" s="269"/>
      <c r="E204" s="184"/>
      <c r="F204" s="184"/>
      <c r="G204" s="184"/>
      <c r="H204" s="184"/>
      <c r="I204" s="185"/>
    </row>
    <row r="205" spans="4:9" x14ac:dyDescent="0.2">
      <c r="D205" s="269"/>
      <c r="E205" s="184"/>
      <c r="F205" s="184"/>
      <c r="G205" s="184"/>
      <c r="H205" s="184"/>
      <c r="I205" s="185"/>
    </row>
    <row r="206" spans="4:9" x14ac:dyDescent="0.2">
      <c r="D206" s="269"/>
      <c r="E206" s="184"/>
      <c r="F206" s="184"/>
      <c r="G206" s="184"/>
      <c r="H206" s="184"/>
      <c r="I206" s="185"/>
    </row>
    <row r="207" spans="4:9" x14ac:dyDescent="0.2">
      <c r="D207" s="269"/>
      <c r="E207" s="184"/>
      <c r="F207" s="184"/>
      <c r="G207" s="184"/>
      <c r="H207" s="184"/>
      <c r="I207" s="185"/>
    </row>
    <row r="208" spans="4:9" x14ac:dyDescent="0.2">
      <c r="D208" s="269"/>
      <c r="E208" s="184"/>
      <c r="F208" s="184"/>
      <c r="G208" s="184"/>
      <c r="H208" s="184"/>
      <c r="I208" s="185"/>
    </row>
    <row r="209" spans="4:9" x14ac:dyDescent="0.2">
      <c r="D209" s="269"/>
      <c r="E209" s="184"/>
      <c r="F209" s="184"/>
      <c r="G209" s="184"/>
      <c r="H209" s="184"/>
      <c r="I209" s="185"/>
    </row>
    <row r="210" spans="4:9" x14ac:dyDescent="0.2">
      <c r="D210" s="269"/>
      <c r="E210" s="184"/>
      <c r="F210" s="184"/>
      <c r="G210" s="184"/>
      <c r="H210" s="184"/>
      <c r="I210" s="185"/>
    </row>
    <row r="211" spans="4:9" x14ac:dyDescent="0.2">
      <c r="D211" s="269"/>
      <c r="E211" s="184"/>
      <c r="F211" s="184"/>
      <c r="G211" s="184"/>
      <c r="H211" s="184"/>
      <c r="I211" s="185"/>
    </row>
    <row r="212" spans="4:9" x14ac:dyDescent="0.2">
      <c r="D212" s="269"/>
      <c r="E212" s="184"/>
      <c r="F212" s="184"/>
      <c r="G212" s="184"/>
      <c r="H212" s="184"/>
      <c r="I212" s="185"/>
    </row>
    <row r="213" spans="4:9" x14ac:dyDescent="0.2">
      <c r="D213" s="269"/>
      <c r="E213" s="184"/>
      <c r="F213" s="184"/>
      <c r="G213" s="184"/>
      <c r="H213" s="184"/>
      <c r="I213" s="185"/>
    </row>
    <row r="214" spans="4:9" x14ac:dyDescent="0.2">
      <c r="D214" s="269"/>
      <c r="E214" s="184"/>
      <c r="F214" s="184"/>
      <c r="G214" s="184"/>
      <c r="H214" s="184"/>
      <c r="I214" s="185"/>
    </row>
    <row r="215" spans="4:9" x14ac:dyDescent="0.2">
      <c r="D215" s="269"/>
      <c r="E215" s="184"/>
      <c r="F215" s="184"/>
      <c r="G215" s="184"/>
      <c r="H215" s="184"/>
      <c r="I215" s="185"/>
    </row>
    <row r="216" spans="4:9" x14ac:dyDescent="0.2">
      <c r="D216" s="269"/>
      <c r="E216" s="184"/>
      <c r="F216" s="184"/>
      <c r="G216" s="184"/>
      <c r="H216" s="184"/>
      <c r="I216" s="185"/>
    </row>
    <row r="217" spans="4:9" x14ac:dyDescent="0.2">
      <c r="D217" s="269"/>
      <c r="E217" s="184"/>
      <c r="F217" s="184"/>
      <c r="G217" s="184"/>
      <c r="H217" s="184"/>
      <c r="I217" s="185"/>
    </row>
    <row r="218" spans="4:9" x14ac:dyDescent="0.2">
      <c r="D218" s="269"/>
      <c r="E218" s="184"/>
      <c r="F218" s="184"/>
      <c r="G218" s="184"/>
      <c r="H218" s="184"/>
      <c r="I218" s="185"/>
    </row>
    <row r="219" spans="4:9" x14ac:dyDescent="0.2">
      <c r="D219" s="269"/>
      <c r="E219" s="184"/>
      <c r="F219" s="184"/>
      <c r="G219" s="184"/>
      <c r="H219" s="184"/>
      <c r="I219" s="185"/>
    </row>
    <row r="220" spans="4:9" x14ac:dyDescent="0.2">
      <c r="D220" s="269"/>
      <c r="E220" s="184"/>
      <c r="F220" s="184"/>
      <c r="G220" s="184"/>
      <c r="H220" s="184"/>
      <c r="I220" s="185"/>
    </row>
    <row r="221" spans="4:9" x14ac:dyDescent="0.2">
      <c r="D221" s="269"/>
      <c r="E221" s="184"/>
      <c r="F221" s="184"/>
      <c r="G221" s="184"/>
      <c r="H221" s="184"/>
      <c r="I221" s="185"/>
    </row>
    <row r="222" spans="4:9" x14ac:dyDescent="0.2">
      <c r="D222" s="269"/>
      <c r="E222" s="184"/>
      <c r="F222" s="184"/>
      <c r="G222" s="184"/>
      <c r="H222" s="184"/>
      <c r="I222" s="185"/>
    </row>
    <row r="223" spans="4:9" x14ac:dyDescent="0.2">
      <c r="D223" s="269"/>
      <c r="E223" s="184"/>
      <c r="F223" s="184"/>
      <c r="G223" s="184"/>
      <c r="H223" s="184"/>
      <c r="I223" s="185"/>
    </row>
    <row r="224" spans="4:9" x14ac:dyDescent="0.2">
      <c r="D224" s="269"/>
      <c r="E224" s="184"/>
      <c r="F224" s="184"/>
      <c r="G224" s="184"/>
      <c r="H224" s="184"/>
      <c r="I224" s="185"/>
    </row>
    <row r="225" spans="4:9" x14ac:dyDescent="0.2">
      <c r="D225" s="269"/>
      <c r="E225" s="184"/>
      <c r="F225" s="184"/>
      <c r="G225" s="184"/>
      <c r="H225" s="184"/>
      <c r="I225" s="185"/>
    </row>
    <row r="226" spans="4:9" x14ac:dyDescent="0.2">
      <c r="D226" s="269"/>
      <c r="E226" s="184"/>
      <c r="F226" s="184"/>
      <c r="G226" s="184"/>
      <c r="H226" s="184"/>
      <c r="I226" s="185"/>
    </row>
    <row r="227" spans="4:9" x14ac:dyDescent="0.2">
      <c r="D227" s="269"/>
      <c r="E227" s="184"/>
      <c r="F227" s="184"/>
      <c r="G227" s="184"/>
      <c r="H227" s="184"/>
      <c r="I227" s="185"/>
    </row>
    <row r="228" spans="4:9" x14ac:dyDescent="0.2">
      <c r="D228" s="269"/>
      <c r="E228" s="184"/>
      <c r="F228" s="184"/>
      <c r="G228" s="184"/>
      <c r="H228" s="184"/>
      <c r="I228" s="185"/>
    </row>
    <row r="229" spans="4:9" x14ac:dyDescent="0.2">
      <c r="D229" s="269"/>
      <c r="E229" s="184"/>
      <c r="F229" s="184"/>
      <c r="G229" s="184"/>
      <c r="H229" s="184"/>
      <c r="I229" s="185"/>
    </row>
    <row r="230" spans="4:9" x14ac:dyDescent="0.2">
      <c r="D230" s="269"/>
      <c r="E230" s="184"/>
      <c r="F230" s="184"/>
      <c r="G230" s="184"/>
      <c r="H230" s="184"/>
      <c r="I230" s="185"/>
    </row>
    <row r="231" spans="4:9" x14ac:dyDescent="0.2">
      <c r="D231" s="269"/>
      <c r="E231" s="184"/>
      <c r="F231" s="184"/>
      <c r="G231" s="184"/>
      <c r="H231" s="184"/>
      <c r="I231" s="185"/>
    </row>
    <row r="232" spans="4:9" x14ac:dyDescent="0.2">
      <c r="D232" s="269"/>
      <c r="E232" s="184"/>
      <c r="F232" s="184"/>
      <c r="G232" s="184"/>
      <c r="H232" s="184"/>
      <c r="I232" s="185"/>
    </row>
    <row r="233" spans="4:9" x14ac:dyDescent="0.2">
      <c r="D233" s="269"/>
      <c r="E233" s="184"/>
      <c r="F233" s="184"/>
      <c r="G233" s="184"/>
      <c r="H233" s="184"/>
      <c r="I233" s="185"/>
    </row>
    <row r="234" spans="4:9" x14ac:dyDescent="0.2">
      <c r="D234" s="269"/>
      <c r="E234" s="184"/>
      <c r="F234" s="184"/>
      <c r="G234" s="184"/>
      <c r="H234" s="184"/>
      <c r="I234" s="185"/>
    </row>
    <row r="235" spans="4:9" x14ac:dyDescent="0.2">
      <c r="E235" s="185"/>
      <c r="F235" s="185"/>
      <c r="G235" s="185"/>
      <c r="H235" s="185"/>
      <c r="I235" s="185"/>
    </row>
    <row r="236" spans="4:9" x14ac:dyDescent="0.2">
      <c r="E236" s="185"/>
      <c r="F236" s="185"/>
      <c r="G236" s="185"/>
      <c r="H236" s="185"/>
      <c r="I236" s="185"/>
    </row>
    <row r="237" spans="4:9" x14ac:dyDescent="0.2">
      <c r="E237" s="185"/>
      <c r="F237" s="185"/>
      <c r="G237" s="185"/>
      <c r="H237" s="185"/>
      <c r="I237" s="185"/>
    </row>
    <row r="238" spans="4:9" x14ac:dyDescent="0.2">
      <c r="E238" s="185"/>
      <c r="F238" s="185"/>
      <c r="G238" s="185"/>
      <c r="H238" s="185"/>
      <c r="I238" s="185"/>
    </row>
    <row r="239" spans="4:9" x14ac:dyDescent="0.2">
      <c r="E239" s="185"/>
      <c r="F239" s="185"/>
      <c r="G239" s="185"/>
      <c r="H239" s="185"/>
      <c r="I239" s="185"/>
    </row>
    <row r="240" spans="4:9" x14ac:dyDescent="0.2">
      <c r="E240" s="185"/>
      <c r="F240" s="185"/>
      <c r="G240" s="185"/>
      <c r="H240" s="185"/>
      <c r="I240" s="185"/>
    </row>
    <row r="241" spans="5:9" x14ac:dyDescent="0.2">
      <c r="E241" s="185"/>
      <c r="F241" s="185"/>
      <c r="G241" s="185"/>
      <c r="H241" s="185"/>
      <c r="I241" s="185"/>
    </row>
    <row r="242" spans="5:9" x14ac:dyDescent="0.2">
      <c r="E242" s="185"/>
      <c r="F242" s="185"/>
      <c r="G242" s="185"/>
      <c r="H242" s="185"/>
      <c r="I242" s="185"/>
    </row>
    <row r="243" spans="5:9" x14ac:dyDescent="0.2">
      <c r="E243" s="185"/>
      <c r="F243" s="185"/>
      <c r="G243" s="185"/>
      <c r="H243" s="185"/>
      <c r="I243" s="185"/>
    </row>
    <row r="244" spans="5:9" x14ac:dyDescent="0.2">
      <c r="E244" s="185"/>
      <c r="F244" s="185"/>
      <c r="G244" s="185"/>
      <c r="H244" s="185"/>
      <c r="I244" s="185"/>
    </row>
    <row r="245" spans="5:9" x14ac:dyDescent="0.2">
      <c r="E245" s="185"/>
      <c r="F245" s="185"/>
      <c r="G245" s="185"/>
      <c r="H245" s="185"/>
      <c r="I245" s="185"/>
    </row>
    <row r="246" spans="5:9" x14ac:dyDescent="0.2">
      <c r="E246" s="185"/>
      <c r="F246" s="185"/>
      <c r="G246" s="185"/>
      <c r="H246" s="185"/>
      <c r="I246" s="185"/>
    </row>
    <row r="247" spans="5:9" x14ac:dyDescent="0.2">
      <c r="E247" s="185"/>
      <c r="F247" s="185"/>
      <c r="G247" s="185"/>
      <c r="H247" s="185"/>
      <c r="I247" s="185"/>
    </row>
    <row r="248" spans="5:9" x14ac:dyDescent="0.2">
      <c r="E248" s="185"/>
      <c r="F248" s="185"/>
      <c r="G248" s="185"/>
      <c r="H248" s="185"/>
      <c r="I248" s="185"/>
    </row>
    <row r="249" spans="5:9" x14ac:dyDescent="0.2">
      <c r="E249" s="185"/>
      <c r="F249" s="185"/>
      <c r="G249" s="185"/>
      <c r="H249" s="185"/>
      <c r="I249" s="185"/>
    </row>
    <row r="250" spans="5:9" x14ac:dyDescent="0.2">
      <c r="E250" s="185"/>
      <c r="F250" s="185"/>
      <c r="G250" s="185"/>
      <c r="H250" s="185"/>
      <c r="I250" s="185"/>
    </row>
    <row r="251" spans="5:9" x14ac:dyDescent="0.2">
      <c r="E251" s="185"/>
      <c r="F251" s="185"/>
      <c r="G251" s="185"/>
      <c r="H251" s="185"/>
      <c r="I251" s="185"/>
    </row>
    <row r="252" spans="5:9" x14ac:dyDescent="0.2">
      <c r="E252" s="185"/>
      <c r="F252" s="185"/>
      <c r="G252" s="185"/>
      <c r="H252" s="185"/>
      <c r="I252" s="185"/>
    </row>
    <row r="253" spans="5:9" x14ac:dyDescent="0.2">
      <c r="E253" s="185"/>
      <c r="F253" s="185"/>
      <c r="G253" s="185"/>
      <c r="H253" s="185"/>
      <c r="I253" s="185"/>
    </row>
    <row r="254" spans="5:9" x14ac:dyDescent="0.2">
      <c r="E254" s="185"/>
      <c r="F254" s="185"/>
      <c r="G254" s="185"/>
      <c r="H254" s="185"/>
      <c r="I254" s="185"/>
    </row>
    <row r="255" spans="5:9" x14ac:dyDescent="0.2">
      <c r="E255" s="185"/>
      <c r="F255" s="185"/>
      <c r="G255" s="185"/>
      <c r="H255" s="185"/>
      <c r="I255" s="185"/>
    </row>
    <row r="256" spans="5:9" x14ac:dyDescent="0.2">
      <c r="E256" s="185"/>
      <c r="F256" s="185"/>
      <c r="G256" s="185"/>
      <c r="H256" s="185"/>
      <c r="I256" s="185"/>
    </row>
    <row r="257" spans="5:9" x14ac:dyDescent="0.2">
      <c r="E257" s="185"/>
      <c r="F257" s="185"/>
      <c r="G257" s="185"/>
      <c r="H257" s="185"/>
      <c r="I257" s="185"/>
    </row>
    <row r="258" spans="5:9" x14ac:dyDescent="0.2">
      <c r="E258" s="185"/>
      <c r="F258" s="185"/>
      <c r="G258" s="185"/>
      <c r="H258" s="185"/>
      <c r="I258" s="185"/>
    </row>
    <row r="259" spans="5:9" x14ac:dyDescent="0.2">
      <c r="E259" s="185"/>
      <c r="F259" s="185"/>
      <c r="G259" s="185"/>
      <c r="H259" s="185"/>
      <c r="I259" s="185"/>
    </row>
    <row r="260" spans="5:9" x14ac:dyDescent="0.2">
      <c r="E260" s="185"/>
      <c r="F260" s="185"/>
      <c r="G260" s="185"/>
      <c r="H260" s="185"/>
      <c r="I260" s="185"/>
    </row>
    <row r="261" spans="5:9" x14ac:dyDescent="0.2">
      <c r="E261" s="185"/>
      <c r="F261" s="185"/>
      <c r="G261" s="185"/>
      <c r="H261" s="185"/>
      <c r="I261" s="185"/>
    </row>
    <row r="262" spans="5:9" x14ac:dyDescent="0.2">
      <c r="E262" s="185"/>
      <c r="F262" s="185"/>
      <c r="G262" s="185"/>
      <c r="H262" s="185"/>
      <c r="I262" s="185"/>
    </row>
    <row r="263" spans="5:9" x14ac:dyDescent="0.2">
      <c r="E263" s="185"/>
      <c r="F263" s="185"/>
      <c r="G263" s="185"/>
      <c r="H263" s="185"/>
      <c r="I263" s="185"/>
    </row>
    <row r="264" spans="5:9" x14ac:dyDescent="0.2">
      <c r="E264" s="185"/>
      <c r="F264" s="185"/>
      <c r="G264" s="185"/>
      <c r="H264" s="185"/>
      <c r="I264" s="185"/>
    </row>
    <row r="265" spans="5:9" x14ac:dyDescent="0.2">
      <c r="E265" s="185"/>
      <c r="F265" s="185"/>
      <c r="G265" s="185"/>
      <c r="H265" s="185"/>
      <c r="I265" s="185"/>
    </row>
    <row r="266" spans="5:9" x14ac:dyDescent="0.2">
      <c r="E266" s="185"/>
      <c r="F266" s="185"/>
      <c r="G266" s="185"/>
      <c r="H266" s="185"/>
      <c r="I266" s="185"/>
    </row>
    <row r="267" spans="5:9" x14ac:dyDescent="0.2">
      <c r="E267" s="185"/>
      <c r="F267" s="185"/>
      <c r="G267" s="185"/>
      <c r="H267" s="185"/>
      <c r="I267" s="185"/>
    </row>
    <row r="268" spans="5:9" x14ac:dyDescent="0.2">
      <c r="E268" s="185"/>
      <c r="F268" s="185"/>
      <c r="G268" s="185"/>
      <c r="H268" s="185"/>
      <c r="I268" s="185"/>
    </row>
    <row r="269" spans="5:9" x14ac:dyDescent="0.2">
      <c r="E269" s="185"/>
      <c r="F269" s="185"/>
      <c r="G269" s="185"/>
      <c r="H269" s="185"/>
      <c r="I269" s="185"/>
    </row>
    <row r="270" spans="5:9" x14ac:dyDescent="0.2">
      <c r="E270" s="185"/>
      <c r="F270" s="185"/>
      <c r="G270" s="185"/>
      <c r="H270" s="185"/>
      <c r="I270" s="185"/>
    </row>
    <row r="271" spans="5:9" x14ac:dyDescent="0.2">
      <c r="E271" s="185"/>
      <c r="F271" s="185"/>
      <c r="G271" s="185"/>
      <c r="H271" s="185"/>
      <c r="I271" s="185"/>
    </row>
    <row r="272" spans="5:9" x14ac:dyDescent="0.2">
      <c r="E272" s="185"/>
      <c r="F272" s="185"/>
      <c r="G272" s="185"/>
      <c r="H272" s="185"/>
      <c r="I272" s="185"/>
    </row>
    <row r="273" spans="5:9" x14ac:dyDescent="0.2">
      <c r="E273" s="185"/>
      <c r="F273" s="185"/>
      <c r="G273" s="185"/>
      <c r="H273" s="185"/>
      <c r="I273" s="185"/>
    </row>
    <row r="274" spans="5:9" x14ac:dyDescent="0.2">
      <c r="E274" s="185"/>
      <c r="F274" s="185"/>
      <c r="G274" s="185"/>
      <c r="H274" s="185"/>
      <c r="I274" s="185"/>
    </row>
    <row r="275" spans="5:9" x14ac:dyDescent="0.2">
      <c r="E275" s="185"/>
      <c r="F275" s="185"/>
      <c r="G275" s="185"/>
      <c r="H275" s="185"/>
      <c r="I275" s="185"/>
    </row>
    <row r="276" spans="5:9" x14ac:dyDescent="0.2">
      <c r="E276" s="185"/>
      <c r="F276" s="185"/>
      <c r="G276" s="185"/>
      <c r="H276" s="185"/>
      <c r="I276" s="185"/>
    </row>
    <row r="277" spans="5:9" x14ac:dyDescent="0.2">
      <c r="E277" s="185"/>
      <c r="F277" s="185"/>
      <c r="G277" s="185"/>
      <c r="H277" s="185"/>
      <c r="I277" s="185"/>
    </row>
    <row r="278" spans="5:9" x14ac:dyDescent="0.2">
      <c r="E278" s="185"/>
      <c r="F278" s="185"/>
      <c r="G278" s="185"/>
      <c r="H278" s="185"/>
      <c r="I278" s="185"/>
    </row>
    <row r="279" spans="5:9" x14ac:dyDescent="0.2">
      <c r="E279" s="185"/>
      <c r="F279" s="185"/>
      <c r="G279" s="185"/>
      <c r="H279" s="185"/>
      <c r="I279" s="185"/>
    </row>
    <row r="280" spans="5:9" x14ac:dyDescent="0.2">
      <c r="E280" s="185"/>
      <c r="F280" s="185"/>
      <c r="G280" s="185"/>
      <c r="H280" s="185"/>
      <c r="I280" s="185"/>
    </row>
    <row r="281" spans="5:9" x14ac:dyDescent="0.2">
      <c r="E281" s="185"/>
      <c r="F281" s="185"/>
      <c r="G281" s="185"/>
      <c r="H281" s="185"/>
      <c r="I281" s="185"/>
    </row>
    <row r="282" spans="5:9" x14ac:dyDescent="0.2">
      <c r="E282" s="185"/>
      <c r="F282" s="185"/>
      <c r="G282" s="185"/>
      <c r="H282" s="185"/>
      <c r="I282" s="185"/>
    </row>
    <row r="283" spans="5:9" x14ac:dyDescent="0.2">
      <c r="E283" s="185"/>
      <c r="F283" s="185"/>
      <c r="G283" s="185"/>
      <c r="H283" s="185"/>
      <c r="I283" s="185"/>
    </row>
    <row r="284" spans="5:9" x14ac:dyDescent="0.2">
      <c r="E284" s="185"/>
      <c r="F284" s="185"/>
      <c r="G284" s="185"/>
      <c r="H284" s="185"/>
      <c r="I284" s="185"/>
    </row>
    <row r="285" spans="5:9" x14ac:dyDescent="0.2">
      <c r="E285" s="185"/>
      <c r="F285" s="185"/>
      <c r="G285" s="185"/>
      <c r="H285" s="185"/>
      <c r="I285" s="185"/>
    </row>
    <row r="286" spans="5:9" x14ac:dyDescent="0.2">
      <c r="E286" s="185"/>
      <c r="F286" s="185"/>
      <c r="G286" s="185"/>
      <c r="H286" s="185"/>
      <c r="I286" s="185"/>
    </row>
    <row r="287" spans="5:9" x14ac:dyDescent="0.2">
      <c r="E287" s="185"/>
      <c r="F287" s="185"/>
      <c r="G287" s="185"/>
      <c r="H287" s="185"/>
      <c r="I287" s="185"/>
    </row>
    <row r="288" spans="5:9" x14ac:dyDescent="0.2">
      <c r="E288" s="185"/>
      <c r="F288" s="185"/>
      <c r="G288" s="185"/>
      <c r="H288" s="185"/>
      <c r="I288" s="185"/>
    </row>
    <row r="289" spans="5:9" x14ac:dyDescent="0.2">
      <c r="E289" s="185"/>
      <c r="F289" s="185"/>
      <c r="G289" s="185"/>
      <c r="H289" s="185"/>
      <c r="I289" s="185"/>
    </row>
    <row r="290" spans="5:9" x14ac:dyDescent="0.2">
      <c r="E290" s="185"/>
      <c r="F290" s="185"/>
      <c r="G290" s="185"/>
      <c r="H290" s="185"/>
      <c r="I290" s="185"/>
    </row>
    <row r="291" spans="5:9" x14ac:dyDescent="0.2">
      <c r="E291" s="185"/>
      <c r="F291" s="185"/>
      <c r="G291" s="185"/>
      <c r="H291" s="185"/>
      <c r="I291" s="185"/>
    </row>
    <row r="292" spans="5:9" x14ac:dyDescent="0.2">
      <c r="E292" s="185"/>
      <c r="F292" s="185"/>
      <c r="G292" s="185"/>
      <c r="H292" s="185"/>
      <c r="I292" s="185"/>
    </row>
    <row r="293" spans="5:9" x14ac:dyDescent="0.2">
      <c r="E293" s="185"/>
      <c r="F293" s="185"/>
      <c r="G293" s="185"/>
      <c r="H293" s="185"/>
      <c r="I293" s="185"/>
    </row>
    <row r="294" spans="5:9" x14ac:dyDescent="0.2">
      <c r="E294" s="185"/>
      <c r="F294" s="185"/>
      <c r="G294" s="185"/>
      <c r="H294" s="185"/>
      <c r="I294" s="185"/>
    </row>
    <row r="295" spans="5:9" x14ac:dyDescent="0.2">
      <c r="E295" s="185"/>
      <c r="F295" s="185"/>
      <c r="G295" s="185"/>
      <c r="H295" s="185"/>
      <c r="I295" s="185"/>
    </row>
    <row r="296" spans="5:9" x14ac:dyDescent="0.2">
      <c r="E296" s="185"/>
      <c r="F296" s="185"/>
      <c r="G296" s="185"/>
      <c r="H296" s="185"/>
      <c r="I296" s="185"/>
    </row>
    <row r="297" spans="5:9" x14ac:dyDescent="0.2">
      <c r="E297" s="185"/>
      <c r="F297" s="185"/>
      <c r="G297" s="185"/>
      <c r="H297" s="185"/>
      <c r="I297" s="185"/>
    </row>
    <row r="298" spans="5:9" x14ac:dyDescent="0.2">
      <c r="E298" s="185"/>
      <c r="F298" s="185"/>
      <c r="G298" s="185"/>
      <c r="H298" s="185"/>
      <c r="I298" s="185"/>
    </row>
    <row r="299" spans="5:9" x14ac:dyDescent="0.2">
      <c r="E299" s="185"/>
      <c r="F299" s="185"/>
      <c r="G299" s="185"/>
      <c r="H299" s="185"/>
      <c r="I299" s="185"/>
    </row>
    <row r="300" spans="5:9" x14ac:dyDescent="0.2">
      <c r="E300" s="185"/>
      <c r="F300" s="185"/>
      <c r="G300" s="185"/>
      <c r="H300" s="185"/>
      <c r="I300" s="185"/>
    </row>
    <row r="301" spans="5:9" x14ac:dyDescent="0.2">
      <c r="E301" s="185"/>
      <c r="F301" s="185"/>
      <c r="G301" s="185"/>
      <c r="H301" s="185"/>
      <c r="I301" s="185"/>
    </row>
    <row r="302" spans="5:9" x14ac:dyDescent="0.2">
      <c r="E302" s="185"/>
      <c r="F302" s="185"/>
      <c r="G302" s="185"/>
      <c r="H302" s="185"/>
      <c r="I302" s="185"/>
    </row>
    <row r="303" spans="5:9" x14ac:dyDescent="0.2">
      <c r="E303" s="185"/>
      <c r="F303" s="185"/>
      <c r="G303" s="185"/>
      <c r="H303" s="185"/>
      <c r="I303" s="185"/>
    </row>
    <row r="304" spans="5:9" x14ac:dyDescent="0.2">
      <c r="E304" s="185"/>
      <c r="F304" s="185"/>
      <c r="G304" s="185"/>
      <c r="H304" s="185"/>
      <c r="I304" s="185"/>
    </row>
    <row r="305" spans="5:9" x14ac:dyDescent="0.2">
      <c r="E305" s="185"/>
      <c r="F305" s="185"/>
      <c r="G305" s="185"/>
      <c r="H305" s="185"/>
      <c r="I305" s="185"/>
    </row>
    <row r="306" spans="5:9" x14ac:dyDescent="0.2">
      <c r="E306" s="185"/>
      <c r="F306" s="185"/>
      <c r="G306" s="185"/>
      <c r="H306" s="185"/>
      <c r="I306" s="185"/>
    </row>
    <row r="307" spans="5:9" x14ac:dyDescent="0.2">
      <c r="E307" s="185"/>
      <c r="F307" s="185"/>
      <c r="G307" s="185"/>
      <c r="H307" s="185"/>
      <c r="I307" s="185"/>
    </row>
    <row r="308" spans="5:9" x14ac:dyDescent="0.2">
      <c r="E308" s="185"/>
      <c r="F308" s="185"/>
      <c r="G308" s="185"/>
      <c r="H308" s="185"/>
      <c r="I308" s="185"/>
    </row>
    <row r="309" spans="5:9" x14ac:dyDescent="0.2">
      <c r="E309" s="185"/>
      <c r="F309" s="185"/>
      <c r="G309" s="185"/>
      <c r="H309" s="185"/>
      <c r="I309" s="185"/>
    </row>
    <row r="310" spans="5:9" x14ac:dyDescent="0.2">
      <c r="E310" s="185"/>
      <c r="F310" s="185"/>
      <c r="G310" s="185"/>
      <c r="H310" s="185"/>
      <c r="I310" s="185"/>
    </row>
    <row r="311" spans="5:9" x14ac:dyDescent="0.2">
      <c r="E311" s="185"/>
      <c r="F311" s="185"/>
      <c r="G311" s="185"/>
      <c r="H311" s="185"/>
      <c r="I311" s="185"/>
    </row>
    <row r="312" spans="5:9" x14ac:dyDescent="0.2">
      <c r="E312" s="185"/>
      <c r="F312" s="185"/>
      <c r="G312" s="185"/>
      <c r="H312" s="185"/>
      <c r="I312" s="185"/>
    </row>
    <row r="313" spans="5:9" x14ac:dyDescent="0.2">
      <c r="E313" s="185"/>
      <c r="F313" s="185"/>
      <c r="G313" s="185"/>
      <c r="H313" s="185"/>
      <c r="I313" s="185"/>
    </row>
    <row r="314" spans="5:9" x14ac:dyDescent="0.2">
      <c r="E314" s="185"/>
      <c r="F314" s="185"/>
      <c r="G314" s="185"/>
      <c r="H314" s="185"/>
      <c r="I314" s="185"/>
    </row>
    <row r="315" spans="5:9" x14ac:dyDescent="0.2">
      <c r="E315" s="185"/>
      <c r="F315" s="185"/>
      <c r="G315" s="185"/>
      <c r="H315" s="185"/>
      <c r="I315" s="185"/>
    </row>
    <row r="316" spans="5:9" x14ac:dyDescent="0.2">
      <c r="E316" s="185"/>
      <c r="F316" s="185"/>
      <c r="G316" s="185"/>
      <c r="H316" s="185"/>
      <c r="I316" s="185"/>
    </row>
    <row r="317" spans="5:9" x14ac:dyDescent="0.2">
      <c r="E317" s="185"/>
      <c r="F317" s="185"/>
      <c r="G317" s="185"/>
      <c r="H317" s="185"/>
      <c r="I317" s="185"/>
    </row>
    <row r="318" spans="5:9" x14ac:dyDescent="0.2">
      <c r="E318" s="185"/>
      <c r="F318" s="185"/>
      <c r="G318" s="185"/>
      <c r="H318" s="185"/>
      <c r="I318" s="185"/>
    </row>
    <row r="319" spans="5:9" x14ac:dyDescent="0.2">
      <c r="E319" s="185"/>
      <c r="F319" s="185"/>
      <c r="G319" s="185"/>
      <c r="H319" s="185"/>
      <c r="I319" s="185"/>
    </row>
    <row r="320" spans="5:9" x14ac:dyDescent="0.2">
      <c r="E320" s="185"/>
      <c r="F320" s="185"/>
      <c r="G320" s="185"/>
      <c r="H320" s="185"/>
      <c r="I320" s="185"/>
    </row>
    <row r="321" spans="5:9" x14ac:dyDescent="0.2">
      <c r="E321" s="185"/>
      <c r="F321" s="185"/>
      <c r="G321" s="185"/>
      <c r="H321" s="185"/>
      <c r="I321" s="185"/>
    </row>
    <row r="322" spans="5:9" x14ac:dyDescent="0.2">
      <c r="E322" s="185"/>
      <c r="F322" s="185"/>
      <c r="G322" s="185"/>
      <c r="H322" s="185"/>
      <c r="I322" s="185"/>
    </row>
    <row r="323" spans="5:9" x14ac:dyDescent="0.2">
      <c r="E323" s="185"/>
      <c r="F323" s="185"/>
      <c r="G323" s="185"/>
      <c r="H323" s="185"/>
      <c r="I323" s="185"/>
    </row>
    <row r="324" spans="5:9" x14ac:dyDescent="0.2">
      <c r="E324" s="185"/>
      <c r="F324" s="185"/>
      <c r="G324" s="185"/>
      <c r="H324" s="185"/>
      <c r="I324" s="185"/>
    </row>
    <row r="325" spans="5:9" x14ac:dyDescent="0.2">
      <c r="E325" s="185"/>
      <c r="F325" s="185"/>
      <c r="G325" s="185"/>
      <c r="H325" s="185"/>
      <c r="I325" s="185"/>
    </row>
    <row r="326" spans="5:9" x14ac:dyDescent="0.2">
      <c r="E326" s="185"/>
      <c r="F326" s="185"/>
      <c r="G326" s="185"/>
      <c r="H326" s="185"/>
      <c r="I326" s="185"/>
    </row>
    <row r="327" spans="5:9" x14ac:dyDescent="0.2">
      <c r="E327" s="185"/>
      <c r="F327" s="185"/>
      <c r="G327" s="185"/>
      <c r="H327" s="185"/>
      <c r="I327" s="185"/>
    </row>
    <row r="328" spans="5:9" x14ac:dyDescent="0.2">
      <c r="E328" s="185"/>
      <c r="F328" s="185"/>
      <c r="G328" s="185"/>
      <c r="H328" s="185"/>
      <c r="I328" s="185"/>
    </row>
    <row r="329" spans="5:9" x14ac:dyDescent="0.2">
      <c r="E329" s="185"/>
      <c r="F329" s="185"/>
      <c r="G329" s="185"/>
      <c r="H329" s="185"/>
      <c r="I329" s="185"/>
    </row>
    <row r="330" spans="5:9" x14ac:dyDescent="0.2">
      <c r="E330" s="185"/>
      <c r="F330" s="185"/>
      <c r="G330" s="185"/>
      <c r="H330" s="185"/>
      <c r="I330" s="185"/>
    </row>
    <row r="331" spans="5:9" x14ac:dyDescent="0.2">
      <c r="E331" s="185"/>
      <c r="F331" s="185"/>
      <c r="G331" s="185"/>
      <c r="H331" s="185"/>
      <c r="I331" s="185"/>
    </row>
    <row r="332" spans="5:9" x14ac:dyDescent="0.2">
      <c r="E332" s="185"/>
      <c r="F332" s="185"/>
      <c r="G332" s="185"/>
      <c r="H332" s="185"/>
      <c r="I332" s="185"/>
    </row>
    <row r="333" spans="5:9" x14ac:dyDescent="0.2">
      <c r="E333" s="185"/>
      <c r="F333" s="185"/>
      <c r="G333" s="185"/>
      <c r="H333" s="185"/>
      <c r="I333" s="185"/>
    </row>
    <row r="334" spans="5:9" x14ac:dyDescent="0.2">
      <c r="E334" s="185"/>
      <c r="F334" s="185"/>
      <c r="G334" s="185"/>
      <c r="H334" s="185"/>
      <c r="I334" s="185"/>
    </row>
    <row r="335" spans="5:9" x14ac:dyDescent="0.2">
      <c r="E335" s="185"/>
      <c r="F335" s="185"/>
      <c r="G335" s="185"/>
      <c r="H335" s="185"/>
      <c r="I335" s="185"/>
    </row>
    <row r="336" spans="5:9" x14ac:dyDescent="0.2">
      <c r="E336" s="185"/>
      <c r="F336" s="185"/>
      <c r="G336" s="185"/>
      <c r="H336" s="185"/>
      <c r="I336" s="185"/>
    </row>
    <row r="337" spans="5:9" x14ac:dyDescent="0.2">
      <c r="E337" s="185"/>
      <c r="F337" s="185"/>
      <c r="G337" s="185"/>
      <c r="H337" s="185"/>
      <c r="I337" s="185"/>
    </row>
    <row r="338" spans="5:9" x14ac:dyDescent="0.2">
      <c r="E338" s="185"/>
      <c r="F338" s="185"/>
      <c r="G338" s="185"/>
      <c r="H338" s="185"/>
      <c r="I338" s="185"/>
    </row>
    <row r="339" spans="5:9" x14ac:dyDescent="0.2">
      <c r="E339" s="185"/>
      <c r="F339" s="185"/>
      <c r="G339" s="185"/>
      <c r="H339" s="185"/>
      <c r="I339" s="185"/>
    </row>
    <row r="340" spans="5:9" x14ac:dyDescent="0.2">
      <c r="E340" s="185"/>
      <c r="F340" s="185"/>
      <c r="G340" s="185"/>
      <c r="H340" s="185"/>
      <c r="I340" s="185"/>
    </row>
    <row r="341" spans="5:9" x14ac:dyDescent="0.2">
      <c r="E341" s="185"/>
      <c r="F341" s="185"/>
      <c r="G341" s="185"/>
      <c r="H341" s="185"/>
      <c r="I341" s="185"/>
    </row>
    <row r="342" spans="5:9" x14ac:dyDescent="0.2">
      <c r="E342" s="185"/>
      <c r="F342" s="185"/>
      <c r="G342" s="185"/>
      <c r="H342" s="185"/>
      <c r="I342" s="185"/>
    </row>
    <row r="343" spans="5:9" x14ac:dyDescent="0.2">
      <c r="E343" s="185"/>
      <c r="F343" s="185"/>
      <c r="G343" s="185"/>
      <c r="H343" s="185"/>
      <c r="I343" s="185"/>
    </row>
    <row r="344" spans="5:9" x14ac:dyDescent="0.2">
      <c r="E344" s="185"/>
      <c r="F344" s="185"/>
      <c r="G344" s="185"/>
      <c r="H344" s="185"/>
      <c r="I344" s="185"/>
    </row>
    <row r="345" spans="5:9" x14ac:dyDescent="0.2">
      <c r="E345" s="185"/>
      <c r="F345" s="185"/>
      <c r="G345" s="185"/>
      <c r="H345" s="185"/>
      <c r="I345" s="185"/>
    </row>
    <row r="346" spans="5:9" x14ac:dyDescent="0.2">
      <c r="E346" s="185"/>
      <c r="F346" s="185"/>
      <c r="G346" s="185"/>
      <c r="H346" s="185"/>
      <c r="I346" s="185"/>
    </row>
    <row r="347" spans="5:9" x14ac:dyDescent="0.2">
      <c r="E347" s="185"/>
      <c r="F347" s="185"/>
      <c r="G347" s="185"/>
      <c r="H347" s="185"/>
      <c r="I347" s="185"/>
    </row>
    <row r="348" spans="5:9" x14ac:dyDescent="0.2">
      <c r="E348" s="185"/>
      <c r="F348" s="185"/>
      <c r="G348" s="185"/>
      <c r="H348" s="185"/>
      <c r="I348" s="185"/>
    </row>
    <row r="349" spans="5:9" x14ac:dyDescent="0.2">
      <c r="E349" s="185"/>
      <c r="F349" s="185"/>
      <c r="G349" s="185"/>
      <c r="H349" s="185"/>
      <c r="I349" s="185"/>
    </row>
    <row r="350" spans="5:9" x14ac:dyDescent="0.2">
      <c r="E350" s="185"/>
      <c r="F350" s="185"/>
      <c r="G350" s="185"/>
      <c r="H350" s="185"/>
      <c r="I350" s="185"/>
    </row>
    <row r="351" spans="5:9" x14ac:dyDescent="0.2">
      <c r="E351" s="185"/>
      <c r="F351" s="185"/>
      <c r="G351" s="185"/>
      <c r="H351" s="185"/>
      <c r="I351" s="185"/>
    </row>
    <row r="352" spans="5:9" x14ac:dyDescent="0.2">
      <c r="E352" s="185"/>
      <c r="F352" s="185"/>
      <c r="G352" s="185"/>
      <c r="H352" s="185"/>
      <c r="I352" s="185"/>
    </row>
    <row r="353" spans="5:9" x14ac:dyDescent="0.2">
      <c r="E353" s="185"/>
      <c r="F353" s="185"/>
      <c r="G353" s="185"/>
      <c r="H353" s="185"/>
      <c r="I353" s="185"/>
    </row>
    <row r="354" spans="5:9" x14ac:dyDescent="0.2">
      <c r="E354" s="185"/>
      <c r="F354" s="185"/>
      <c r="G354" s="185"/>
      <c r="H354" s="185"/>
      <c r="I354" s="185"/>
    </row>
    <row r="355" spans="5:9" x14ac:dyDescent="0.2">
      <c r="E355" s="185"/>
      <c r="F355" s="185"/>
      <c r="G355" s="185"/>
      <c r="H355" s="185"/>
      <c r="I355" s="185"/>
    </row>
    <row r="356" spans="5:9" x14ac:dyDescent="0.2">
      <c r="E356" s="185"/>
      <c r="F356" s="185"/>
      <c r="G356" s="185"/>
      <c r="H356" s="185"/>
      <c r="I356" s="185"/>
    </row>
    <row r="357" spans="5:9" x14ac:dyDescent="0.2">
      <c r="E357" s="185"/>
      <c r="F357" s="185"/>
      <c r="G357" s="185"/>
      <c r="H357" s="185"/>
      <c r="I357" s="185"/>
    </row>
    <row r="358" spans="5:9" x14ac:dyDescent="0.2">
      <c r="E358" s="185"/>
      <c r="F358" s="185"/>
      <c r="G358" s="185"/>
      <c r="H358" s="185"/>
      <c r="I358" s="185"/>
    </row>
    <row r="359" spans="5:9" x14ac:dyDescent="0.2">
      <c r="E359" s="185"/>
      <c r="F359" s="185"/>
      <c r="G359" s="185"/>
      <c r="H359" s="185"/>
      <c r="I359" s="185"/>
    </row>
    <row r="360" spans="5:9" x14ac:dyDescent="0.2">
      <c r="E360" s="185"/>
      <c r="F360" s="185"/>
      <c r="G360" s="185"/>
      <c r="H360" s="185"/>
      <c r="I360" s="185"/>
    </row>
    <row r="361" spans="5:9" x14ac:dyDescent="0.2">
      <c r="E361" s="185"/>
      <c r="F361" s="185"/>
      <c r="G361" s="185"/>
      <c r="H361" s="185"/>
      <c r="I361" s="185"/>
    </row>
    <row r="362" spans="5:9" x14ac:dyDescent="0.2">
      <c r="E362" s="185"/>
      <c r="F362" s="185"/>
      <c r="G362" s="185"/>
      <c r="H362" s="185"/>
      <c r="I362" s="185"/>
    </row>
    <row r="363" spans="5:9" x14ac:dyDescent="0.2">
      <c r="E363" s="185"/>
      <c r="F363" s="185"/>
      <c r="G363" s="185"/>
      <c r="H363" s="185"/>
      <c r="I363" s="185"/>
    </row>
    <row r="364" spans="5:9" x14ac:dyDescent="0.2">
      <c r="E364" s="185"/>
      <c r="F364" s="185"/>
      <c r="G364" s="185"/>
      <c r="H364" s="185"/>
      <c r="I364" s="185"/>
    </row>
    <row r="365" spans="5:9" x14ac:dyDescent="0.2">
      <c r="E365" s="185"/>
      <c r="F365" s="185"/>
      <c r="G365" s="185"/>
      <c r="H365" s="185"/>
      <c r="I365" s="185"/>
    </row>
    <row r="366" spans="5:9" x14ac:dyDescent="0.2">
      <c r="E366" s="185"/>
      <c r="F366" s="185"/>
      <c r="G366" s="185"/>
      <c r="H366" s="185"/>
      <c r="I366" s="185"/>
    </row>
    <row r="367" spans="5:9" x14ac:dyDescent="0.2">
      <c r="E367" s="185"/>
      <c r="F367" s="185"/>
      <c r="G367" s="185"/>
      <c r="H367" s="185"/>
      <c r="I367" s="185"/>
    </row>
    <row r="368" spans="5:9" x14ac:dyDescent="0.2">
      <c r="E368" s="185"/>
      <c r="F368" s="185"/>
      <c r="G368" s="185"/>
      <c r="H368" s="185"/>
      <c r="I368" s="185"/>
    </row>
    <row r="369" spans="5:9" x14ac:dyDescent="0.2">
      <c r="E369" s="185"/>
      <c r="F369" s="185"/>
      <c r="G369" s="185"/>
      <c r="H369" s="185"/>
      <c r="I369" s="185"/>
    </row>
    <row r="370" spans="5:9" x14ac:dyDescent="0.2">
      <c r="E370" s="185"/>
      <c r="F370" s="185"/>
      <c r="G370" s="185"/>
      <c r="H370" s="185"/>
      <c r="I370" s="185"/>
    </row>
    <row r="371" spans="5:9" x14ac:dyDescent="0.2">
      <c r="E371" s="185"/>
      <c r="F371" s="185"/>
      <c r="G371" s="185"/>
      <c r="H371" s="185"/>
      <c r="I371" s="185"/>
    </row>
    <row r="372" spans="5:9" x14ac:dyDescent="0.2">
      <c r="E372" s="185"/>
      <c r="F372" s="185"/>
      <c r="G372" s="185"/>
      <c r="H372" s="185"/>
      <c r="I372" s="185"/>
    </row>
    <row r="373" spans="5:9" x14ac:dyDescent="0.2">
      <c r="E373" s="185"/>
      <c r="F373" s="185"/>
      <c r="G373" s="185"/>
      <c r="H373" s="185"/>
      <c r="I373" s="185"/>
    </row>
    <row r="374" spans="5:9" x14ac:dyDescent="0.2">
      <c r="E374" s="185"/>
      <c r="F374" s="185"/>
      <c r="G374" s="185"/>
      <c r="H374" s="185"/>
      <c r="I374" s="185"/>
    </row>
    <row r="375" spans="5:9" x14ac:dyDescent="0.2">
      <c r="E375" s="185"/>
      <c r="F375" s="185"/>
      <c r="G375" s="185"/>
      <c r="H375" s="185"/>
      <c r="I375" s="185"/>
    </row>
    <row r="376" spans="5:9" x14ac:dyDescent="0.2">
      <c r="E376" s="185"/>
      <c r="F376" s="185"/>
      <c r="G376" s="185"/>
      <c r="H376" s="185"/>
      <c r="I376" s="185"/>
    </row>
    <row r="377" spans="5:9" x14ac:dyDescent="0.2">
      <c r="E377" s="185"/>
      <c r="F377" s="185"/>
      <c r="G377" s="185"/>
      <c r="H377" s="185"/>
      <c r="I377" s="185"/>
    </row>
    <row r="378" spans="5:9" x14ac:dyDescent="0.2">
      <c r="E378" s="185"/>
      <c r="F378" s="185"/>
      <c r="G378" s="185"/>
      <c r="H378" s="185"/>
      <c r="I378" s="185"/>
    </row>
    <row r="379" spans="5:9" x14ac:dyDescent="0.2">
      <c r="E379" s="185"/>
      <c r="F379" s="185"/>
      <c r="G379" s="185"/>
      <c r="H379" s="185"/>
      <c r="I379" s="185"/>
    </row>
    <row r="380" spans="5:9" x14ac:dyDescent="0.2">
      <c r="E380" s="185"/>
      <c r="F380" s="185"/>
      <c r="G380" s="185"/>
      <c r="H380" s="185"/>
      <c r="I380" s="185"/>
    </row>
    <row r="381" spans="5:9" x14ac:dyDescent="0.2">
      <c r="E381" s="185"/>
      <c r="F381" s="185"/>
      <c r="G381" s="185"/>
      <c r="H381" s="185"/>
      <c r="I381" s="185"/>
    </row>
    <row r="382" spans="5:9" x14ac:dyDescent="0.2">
      <c r="E382" s="185"/>
      <c r="F382" s="185"/>
      <c r="G382" s="185"/>
      <c r="H382" s="185"/>
      <c r="I382" s="185"/>
    </row>
    <row r="383" spans="5:9" x14ac:dyDescent="0.2">
      <c r="E383" s="185"/>
      <c r="F383" s="185"/>
      <c r="G383" s="185"/>
      <c r="H383" s="185"/>
      <c r="I383" s="185"/>
    </row>
    <row r="384" spans="5:9" x14ac:dyDescent="0.2">
      <c r="E384" s="185"/>
      <c r="F384" s="185"/>
      <c r="G384" s="185"/>
      <c r="H384" s="185"/>
      <c r="I384" s="185"/>
    </row>
    <row r="385" spans="5:9" x14ac:dyDescent="0.2">
      <c r="E385" s="185"/>
      <c r="F385" s="185"/>
      <c r="G385" s="185"/>
      <c r="H385" s="185"/>
      <c r="I385" s="185"/>
    </row>
    <row r="386" spans="5:9" x14ac:dyDescent="0.2">
      <c r="E386" s="185"/>
      <c r="F386" s="185"/>
      <c r="G386" s="185"/>
      <c r="H386" s="185"/>
      <c r="I386" s="185"/>
    </row>
    <row r="387" spans="5:9" x14ac:dyDescent="0.2">
      <c r="E387" s="185"/>
      <c r="F387" s="185"/>
      <c r="G387" s="185"/>
      <c r="H387" s="185"/>
      <c r="I387" s="185"/>
    </row>
    <row r="388" spans="5:9" x14ac:dyDescent="0.2">
      <c r="E388" s="185"/>
      <c r="F388" s="185"/>
      <c r="G388" s="185"/>
      <c r="H388" s="185"/>
      <c r="I388" s="185"/>
    </row>
    <row r="389" spans="5:9" x14ac:dyDescent="0.2">
      <c r="E389" s="185"/>
      <c r="F389" s="185"/>
      <c r="G389" s="185"/>
      <c r="H389" s="185"/>
      <c r="I389" s="185"/>
    </row>
    <row r="390" spans="5:9" x14ac:dyDescent="0.2">
      <c r="E390" s="185"/>
      <c r="F390" s="185"/>
      <c r="G390" s="185"/>
      <c r="H390" s="185"/>
      <c r="I390" s="185"/>
    </row>
    <row r="391" spans="5:9" x14ac:dyDescent="0.2">
      <c r="E391" s="185"/>
      <c r="F391" s="185"/>
      <c r="G391" s="185"/>
      <c r="H391" s="185"/>
      <c r="I391" s="185"/>
    </row>
    <row r="392" spans="5:9" x14ac:dyDescent="0.2">
      <c r="E392" s="185"/>
      <c r="F392" s="185"/>
      <c r="G392" s="185"/>
      <c r="H392" s="185"/>
      <c r="I392" s="185"/>
    </row>
    <row r="393" spans="5:9" x14ac:dyDescent="0.2">
      <c r="E393" s="185"/>
      <c r="F393" s="185"/>
      <c r="G393" s="185"/>
      <c r="H393" s="185"/>
      <c r="I393" s="185"/>
    </row>
    <row r="394" spans="5:9" x14ac:dyDescent="0.2">
      <c r="E394" s="185"/>
      <c r="F394" s="185"/>
      <c r="G394" s="185"/>
      <c r="H394" s="185"/>
      <c r="I394" s="185"/>
    </row>
    <row r="395" spans="5:9" x14ac:dyDescent="0.2">
      <c r="E395" s="185"/>
      <c r="F395" s="185"/>
      <c r="G395" s="185"/>
      <c r="H395" s="185"/>
      <c r="I395" s="185"/>
    </row>
    <row r="396" spans="5:9" x14ac:dyDescent="0.2">
      <c r="E396" s="185"/>
      <c r="F396" s="185"/>
      <c r="G396" s="185"/>
      <c r="H396" s="185"/>
      <c r="I396" s="185"/>
    </row>
    <row r="397" spans="5:9" x14ac:dyDescent="0.2">
      <c r="E397" s="185"/>
      <c r="F397" s="185"/>
      <c r="G397" s="185"/>
      <c r="H397" s="185"/>
      <c r="I397" s="185"/>
    </row>
    <row r="398" spans="5:9" x14ac:dyDescent="0.2">
      <c r="E398" s="185"/>
      <c r="F398" s="185"/>
      <c r="G398" s="185"/>
      <c r="H398" s="185"/>
      <c r="I398" s="185"/>
    </row>
    <row r="399" spans="5:9" x14ac:dyDescent="0.2">
      <c r="E399" s="185"/>
      <c r="F399" s="185"/>
      <c r="G399" s="185"/>
      <c r="H399" s="185"/>
      <c r="I399" s="185"/>
    </row>
    <row r="400" spans="5:9" x14ac:dyDescent="0.2">
      <c r="E400" s="185"/>
      <c r="F400" s="185"/>
      <c r="G400" s="185"/>
      <c r="H400" s="185"/>
      <c r="I400" s="185"/>
    </row>
    <row r="401" spans="5:9" x14ac:dyDescent="0.2">
      <c r="E401" s="185"/>
      <c r="F401" s="185"/>
      <c r="G401" s="185"/>
      <c r="H401" s="185"/>
      <c r="I401" s="185"/>
    </row>
    <row r="402" spans="5:9" x14ac:dyDescent="0.2">
      <c r="E402" s="185"/>
      <c r="F402" s="185"/>
      <c r="G402" s="185"/>
      <c r="H402" s="185"/>
      <c r="I402" s="185"/>
    </row>
    <row r="403" spans="5:9" x14ac:dyDescent="0.2">
      <c r="E403" s="185"/>
      <c r="F403" s="185"/>
      <c r="G403" s="185"/>
      <c r="H403" s="185"/>
      <c r="I403" s="185"/>
    </row>
    <row r="404" spans="5:9" x14ac:dyDescent="0.2">
      <c r="E404" s="185"/>
      <c r="F404" s="185"/>
      <c r="G404" s="185"/>
      <c r="H404" s="185"/>
      <c r="I404" s="185"/>
    </row>
    <row r="405" spans="5:9" x14ac:dyDescent="0.2">
      <c r="E405" s="185"/>
      <c r="F405" s="185"/>
      <c r="G405" s="185"/>
      <c r="H405" s="185"/>
      <c r="I405" s="185"/>
    </row>
    <row r="406" spans="5:9" x14ac:dyDescent="0.2">
      <c r="E406" s="185"/>
      <c r="F406" s="185"/>
      <c r="G406" s="185"/>
      <c r="H406" s="185"/>
      <c r="I406" s="185"/>
    </row>
    <row r="407" spans="5:9" x14ac:dyDescent="0.2">
      <c r="E407" s="185"/>
      <c r="F407" s="185"/>
      <c r="G407" s="185"/>
      <c r="H407" s="185"/>
      <c r="I407" s="185"/>
    </row>
    <row r="408" spans="5:9" x14ac:dyDescent="0.2">
      <c r="E408" s="185"/>
      <c r="F408" s="185"/>
      <c r="G408" s="185"/>
      <c r="H408" s="185"/>
      <c r="I408" s="185"/>
    </row>
    <row r="409" spans="5:9" x14ac:dyDescent="0.2">
      <c r="E409" s="185"/>
      <c r="F409" s="185"/>
      <c r="G409" s="185"/>
      <c r="H409" s="185"/>
      <c r="I409" s="185"/>
    </row>
    <row r="410" spans="5:9" x14ac:dyDescent="0.2">
      <c r="E410" s="185"/>
      <c r="F410" s="185"/>
      <c r="G410" s="185"/>
      <c r="H410" s="185"/>
      <c r="I410" s="185"/>
    </row>
    <row r="411" spans="5:9" x14ac:dyDescent="0.2">
      <c r="E411" s="185"/>
      <c r="F411" s="185"/>
      <c r="G411" s="185"/>
      <c r="H411" s="185"/>
      <c r="I411" s="185"/>
    </row>
    <row r="412" spans="5:9" x14ac:dyDescent="0.2">
      <c r="E412" s="185"/>
      <c r="F412" s="185"/>
      <c r="G412" s="185"/>
      <c r="H412" s="185"/>
      <c r="I412" s="185"/>
    </row>
    <row r="413" spans="5:9" x14ac:dyDescent="0.2">
      <c r="E413" s="185"/>
      <c r="F413" s="185"/>
      <c r="G413" s="185"/>
      <c r="H413" s="185"/>
      <c r="I413" s="185"/>
    </row>
    <row r="414" spans="5:9" x14ac:dyDescent="0.2">
      <c r="E414" s="185"/>
      <c r="F414" s="185"/>
      <c r="G414" s="185"/>
      <c r="H414" s="185"/>
      <c r="I414" s="185"/>
    </row>
    <row r="415" spans="5:9" x14ac:dyDescent="0.2">
      <c r="E415" s="185"/>
      <c r="F415" s="185"/>
      <c r="G415" s="185"/>
      <c r="H415" s="185"/>
      <c r="I415" s="185"/>
    </row>
    <row r="416" spans="5:9" x14ac:dyDescent="0.2">
      <c r="E416" s="185"/>
      <c r="F416" s="185"/>
      <c r="G416" s="185"/>
      <c r="H416" s="185"/>
      <c r="I416" s="185"/>
    </row>
    <row r="417" spans="5:9" x14ac:dyDescent="0.2">
      <c r="E417" s="185"/>
      <c r="F417" s="185"/>
      <c r="G417" s="185"/>
      <c r="H417" s="185"/>
      <c r="I417" s="185"/>
    </row>
    <row r="418" spans="5:9" x14ac:dyDescent="0.2">
      <c r="E418" s="185"/>
      <c r="F418" s="185"/>
      <c r="G418" s="185"/>
      <c r="H418" s="185"/>
      <c r="I418" s="185"/>
    </row>
    <row r="419" spans="5:9" x14ac:dyDescent="0.2">
      <c r="E419" s="185"/>
      <c r="F419" s="185"/>
      <c r="G419" s="185"/>
      <c r="H419" s="185"/>
      <c r="I419" s="185"/>
    </row>
    <row r="420" spans="5:9" x14ac:dyDescent="0.2">
      <c r="E420" s="185"/>
      <c r="F420" s="185"/>
      <c r="G420" s="185"/>
      <c r="H420" s="185"/>
      <c r="I420" s="185"/>
    </row>
    <row r="421" spans="5:9" x14ac:dyDescent="0.2">
      <c r="E421" s="185"/>
      <c r="F421" s="185"/>
      <c r="G421" s="185"/>
      <c r="H421" s="185"/>
      <c r="I421" s="185"/>
    </row>
    <row r="422" spans="5:9" x14ac:dyDescent="0.2">
      <c r="E422" s="185"/>
      <c r="F422" s="185"/>
      <c r="G422" s="185"/>
      <c r="H422" s="185"/>
      <c r="I422" s="185"/>
    </row>
    <row r="423" spans="5:9" x14ac:dyDescent="0.2">
      <c r="E423" s="185"/>
      <c r="F423" s="185"/>
      <c r="G423" s="185"/>
      <c r="H423" s="185"/>
      <c r="I423" s="185"/>
    </row>
    <row r="424" spans="5:9" x14ac:dyDescent="0.2">
      <c r="E424" s="185"/>
      <c r="F424" s="185"/>
      <c r="G424" s="185"/>
      <c r="H424" s="185"/>
      <c r="I424" s="185"/>
    </row>
    <row r="425" spans="5:9" x14ac:dyDescent="0.2">
      <c r="E425" s="185"/>
      <c r="F425" s="185"/>
      <c r="G425" s="185"/>
      <c r="H425" s="185"/>
      <c r="I425" s="185"/>
    </row>
    <row r="426" spans="5:9" x14ac:dyDescent="0.2">
      <c r="E426" s="185"/>
      <c r="F426" s="185"/>
      <c r="G426" s="185"/>
      <c r="H426" s="185"/>
      <c r="I426" s="185"/>
    </row>
    <row r="427" spans="5:9" x14ac:dyDescent="0.2">
      <c r="E427" s="185"/>
      <c r="F427" s="185"/>
      <c r="G427" s="185"/>
      <c r="H427" s="185"/>
      <c r="I427" s="185"/>
    </row>
    <row r="428" spans="5:9" x14ac:dyDescent="0.2">
      <c r="E428" s="185"/>
      <c r="F428" s="185"/>
      <c r="G428" s="185"/>
      <c r="H428" s="185"/>
      <c r="I428" s="185"/>
    </row>
    <row r="429" spans="5:9" x14ac:dyDescent="0.2">
      <c r="E429" s="185"/>
      <c r="F429" s="185"/>
      <c r="G429" s="185"/>
      <c r="H429" s="185"/>
      <c r="I429" s="185"/>
    </row>
    <row r="430" spans="5:9" x14ac:dyDescent="0.2">
      <c r="E430" s="185"/>
      <c r="F430" s="185"/>
      <c r="G430" s="185"/>
      <c r="H430" s="185"/>
      <c r="I430" s="185"/>
    </row>
    <row r="431" spans="5:9" x14ac:dyDescent="0.2">
      <c r="E431" s="185"/>
      <c r="F431" s="185"/>
      <c r="G431" s="185"/>
      <c r="H431" s="185"/>
      <c r="I431" s="185"/>
    </row>
    <row r="432" spans="5:9" x14ac:dyDescent="0.2">
      <c r="E432" s="185"/>
      <c r="F432" s="185"/>
      <c r="G432" s="185"/>
      <c r="H432" s="185"/>
      <c r="I432" s="185"/>
    </row>
    <row r="433" spans="5:9" x14ac:dyDescent="0.2">
      <c r="E433" s="185"/>
      <c r="F433" s="185"/>
      <c r="G433" s="185"/>
      <c r="H433" s="185"/>
      <c r="I433" s="185"/>
    </row>
    <row r="434" spans="5:9" x14ac:dyDescent="0.2">
      <c r="E434" s="185"/>
      <c r="F434" s="185"/>
      <c r="G434" s="185"/>
      <c r="H434" s="185"/>
      <c r="I434" s="185"/>
    </row>
    <row r="435" spans="5:9" x14ac:dyDescent="0.2">
      <c r="E435" s="185"/>
      <c r="F435" s="185"/>
      <c r="G435" s="185"/>
      <c r="H435" s="185"/>
      <c r="I435" s="185"/>
    </row>
    <row r="436" spans="5:9" x14ac:dyDescent="0.2">
      <c r="E436" s="185"/>
      <c r="F436" s="185"/>
      <c r="G436" s="185"/>
      <c r="H436" s="185"/>
      <c r="I436" s="185"/>
    </row>
    <row r="437" spans="5:9" x14ac:dyDescent="0.2">
      <c r="E437" s="185"/>
      <c r="F437" s="185"/>
      <c r="G437" s="185"/>
      <c r="H437" s="185"/>
      <c r="I437" s="185"/>
    </row>
    <row r="438" spans="5:9" x14ac:dyDescent="0.2">
      <c r="E438" s="185"/>
      <c r="F438" s="185"/>
      <c r="G438" s="185"/>
      <c r="H438" s="185"/>
      <c r="I438" s="185"/>
    </row>
    <row r="439" spans="5:9" x14ac:dyDescent="0.2">
      <c r="E439" s="185"/>
      <c r="F439" s="185"/>
      <c r="G439" s="185"/>
      <c r="H439" s="185"/>
      <c r="I439" s="185"/>
    </row>
    <row r="440" spans="5:9" x14ac:dyDescent="0.2">
      <c r="E440" s="185"/>
      <c r="F440" s="185"/>
      <c r="G440" s="185"/>
      <c r="H440" s="185"/>
      <c r="I440" s="185"/>
    </row>
    <row r="441" spans="5:9" x14ac:dyDescent="0.2">
      <c r="E441" s="185"/>
      <c r="F441" s="185"/>
      <c r="G441" s="185"/>
      <c r="H441" s="185"/>
      <c r="I441" s="185"/>
    </row>
    <row r="442" spans="5:9" x14ac:dyDescent="0.2">
      <c r="E442" s="185"/>
      <c r="F442" s="185"/>
      <c r="G442" s="185"/>
      <c r="H442" s="185"/>
      <c r="I442" s="185"/>
    </row>
    <row r="443" spans="5:9" x14ac:dyDescent="0.2">
      <c r="E443" s="185"/>
      <c r="F443" s="185"/>
      <c r="G443" s="185"/>
      <c r="H443" s="185"/>
      <c r="I443" s="185"/>
    </row>
    <row r="444" spans="5:9" x14ac:dyDescent="0.2">
      <c r="E444" s="185"/>
      <c r="F444" s="185"/>
      <c r="G444" s="185"/>
      <c r="H444" s="185"/>
      <c r="I444" s="185"/>
    </row>
    <row r="445" spans="5:9" x14ac:dyDescent="0.2">
      <c r="E445" s="185"/>
      <c r="F445" s="185"/>
      <c r="G445" s="185"/>
      <c r="H445" s="185"/>
      <c r="I445" s="185"/>
    </row>
    <row r="446" spans="5:9" x14ac:dyDescent="0.2">
      <c r="E446" s="185"/>
      <c r="F446" s="185"/>
      <c r="G446" s="185"/>
      <c r="H446" s="185"/>
      <c r="I446" s="185"/>
    </row>
    <row r="447" spans="5:9" x14ac:dyDescent="0.2">
      <c r="E447" s="185"/>
      <c r="F447" s="185"/>
      <c r="G447" s="185"/>
      <c r="H447" s="185"/>
      <c r="I447" s="185"/>
    </row>
    <row r="448" spans="5:9" x14ac:dyDescent="0.2">
      <c r="E448" s="185"/>
      <c r="F448" s="185"/>
      <c r="G448" s="185"/>
      <c r="H448" s="185"/>
      <c r="I448" s="185"/>
    </row>
    <row r="449" spans="5:9" x14ac:dyDescent="0.2">
      <c r="E449" s="185"/>
      <c r="F449" s="185"/>
      <c r="G449" s="185"/>
      <c r="H449" s="185"/>
      <c r="I449" s="185"/>
    </row>
    <row r="450" spans="5:9" x14ac:dyDescent="0.2">
      <c r="E450" s="185"/>
      <c r="F450" s="185"/>
      <c r="G450" s="185"/>
      <c r="H450" s="185"/>
      <c r="I450" s="185"/>
    </row>
    <row r="451" spans="5:9" x14ac:dyDescent="0.2">
      <c r="E451" s="185"/>
      <c r="F451" s="185"/>
      <c r="G451" s="185"/>
      <c r="H451" s="185"/>
      <c r="I451" s="185"/>
    </row>
    <row r="452" spans="5:9" x14ac:dyDescent="0.2">
      <c r="E452" s="185"/>
      <c r="F452" s="185"/>
      <c r="G452" s="185"/>
      <c r="H452" s="185"/>
      <c r="I452" s="185"/>
    </row>
    <row r="453" spans="5:9" x14ac:dyDescent="0.2">
      <c r="E453" s="185"/>
      <c r="F453" s="185"/>
      <c r="G453" s="185"/>
      <c r="H453" s="185"/>
      <c r="I453" s="185"/>
    </row>
    <row r="454" spans="5:9" x14ac:dyDescent="0.2">
      <c r="E454" s="185"/>
      <c r="F454" s="185"/>
      <c r="G454" s="185"/>
      <c r="H454" s="185"/>
      <c r="I454" s="185"/>
    </row>
    <row r="455" spans="5:9" x14ac:dyDescent="0.2">
      <c r="E455" s="185"/>
      <c r="F455" s="185"/>
      <c r="G455" s="185"/>
      <c r="H455" s="185"/>
      <c r="I455" s="185"/>
    </row>
    <row r="456" spans="5:9" x14ac:dyDescent="0.2">
      <c r="E456" s="185"/>
      <c r="F456" s="185"/>
      <c r="G456" s="185"/>
      <c r="H456" s="185"/>
      <c r="I456" s="185"/>
    </row>
    <row r="457" spans="5:9" x14ac:dyDescent="0.2">
      <c r="E457" s="185"/>
      <c r="F457" s="185"/>
      <c r="G457" s="185"/>
      <c r="H457" s="185"/>
      <c r="I457" s="185"/>
    </row>
    <row r="458" spans="5:9" x14ac:dyDescent="0.2">
      <c r="E458" s="185"/>
      <c r="F458" s="185"/>
      <c r="G458" s="185"/>
      <c r="H458" s="185"/>
      <c r="I458" s="185"/>
    </row>
    <row r="459" spans="5:9" x14ac:dyDescent="0.2">
      <c r="E459" s="185"/>
      <c r="F459" s="185"/>
      <c r="G459" s="185"/>
      <c r="H459" s="185"/>
      <c r="I459" s="185"/>
    </row>
    <row r="460" spans="5:9" x14ac:dyDescent="0.2">
      <c r="E460" s="185"/>
      <c r="F460" s="185"/>
      <c r="G460" s="185"/>
      <c r="H460" s="185"/>
      <c r="I460" s="185"/>
    </row>
    <row r="461" spans="5:9" x14ac:dyDescent="0.2">
      <c r="E461" s="185"/>
      <c r="F461" s="185"/>
      <c r="G461" s="185"/>
      <c r="H461" s="185"/>
      <c r="I461" s="185"/>
    </row>
    <row r="462" spans="5:9" x14ac:dyDescent="0.2">
      <c r="E462" s="185"/>
      <c r="F462" s="185"/>
      <c r="G462" s="185"/>
      <c r="H462" s="185"/>
      <c r="I462" s="185"/>
    </row>
    <row r="463" spans="5:9" x14ac:dyDescent="0.2">
      <c r="E463" s="185"/>
      <c r="F463" s="185"/>
      <c r="G463" s="185"/>
      <c r="H463" s="185"/>
      <c r="I463" s="185"/>
    </row>
    <row r="464" spans="5:9" x14ac:dyDescent="0.2">
      <c r="E464" s="185"/>
      <c r="F464" s="185"/>
      <c r="G464" s="185"/>
      <c r="H464" s="185"/>
      <c r="I464" s="185"/>
    </row>
    <row r="465" spans="5:9" x14ac:dyDescent="0.2">
      <c r="E465" s="185"/>
      <c r="F465" s="185"/>
      <c r="G465" s="185"/>
      <c r="H465" s="185"/>
      <c r="I465" s="185"/>
    </row>
    <row r="466" spans="5:9" x14ac:dyDescent="0.2">
      <c r="E466" s="185"/>
      <c r="F466" s="185"/>
      <c r="G466" s="185"/>
      <c r="H466" s="185"/>
      <c r="I466" s="185"/>
    </row>
    <row r="467" spans="5:9" x14ac:dyDescent="0.2">
      <c r="E467" s="185"/>
      <c r="F467" s="185"/>
      <c r="G467" s="185"/>
      <c r="H467" s="185"/>
      <c r="I467" s="185"/>
    </row>
    <row r="468" spans="5:9" x14ac:dyDescent="0.2">
      <c r="E468" s="185"/>
      <c r="F468" s="185"/>
      <c r="G468" s="185"/>
      <c r="H468" s="185"/>
      <c r="I468" s="185"/>
    </row>
    <row r="469" spans="5:9" x14ac:dyDescent="0.2">
      <c r="E469" s="185"/>
      <c r="F469" s="185"/>
      <c r="G469" s="185"/>
      <c r="H469" s="185"/>
      <c r="I469" s="185"/>
    </row>
    <row r="470" spans="5:9" x14ac:dyDescent="0.2">
      <c r="E470" s="185"/>
      <c r="F470" s="185"/>
      <c r="G470" s="185"/>
      <c r="H470" s="185"/>
      <c r="I470" s="185"/>
    </row>
    <row r="471" spans="5:9" x14ac:dyDescent="0.2">
      <c r="E471" s="185"/>
      <c r="F471" s="185"/>
      <c r="G471" s="185"/>
      <c r="H471" s="185"/>
      <c r="I471" s="185"/>
    </row>
    <row r="472" spans="5:9" x14ac:dyDescent="0.2">
      <c r="E472" s="185"/>
      <c r="F472" s="185"/>
      <c r="G472" s="185"/>
      <c r="H472" s="185"/>
      <c r="I472" s="185"/>
    </row>
    <row r="473" spans="5:9" x14ac:dyDescent="0.2">
      <c r="E473" s="185"/>
      <c r="F473" s="185"/>
      <c r="G473" s="185"/>
      <c r="H473" s="185"/>
      <c r="I473" s="185"/>
    </row>
    <row r="474" spans="5:9" x14ac:dyDescent="0.2">
      <c r="E474" s="185"/>
      <c r="F474" s="185"/>
      <c r="G474" s="185"/>
      <c r="H474" s="185"/>
      <c r="I474" s="185"/>
    </row>
    <row r="475" spans="5:9" x14ac:dyDescent="0.2">
      <c r="E475" s="185"/>
      <c r="F475" s="185"/>
      <c r="G475" s="185"/>
      <c r="H475" s="185"/>
      <c r="I475" s="185"/>
    </row>
    <row r="476" spans="5:9" x14ac:dyDescent="0.2">
      <c r="E476" s="185"/>
      <c r="F476" s="185"/>
      <c r="G476" s="185"/>
      <c r="H476" s="185"/>
      <c r="I476" s="185"/>
    </row>
    <row r="477" spans="5:9" x14ac:dyDescent="0.2">
      <c r="E477" s="185"/>
      <c r="F477" s="185"/>
      <c r="G477" s="185"/>
      <c r="H477" s="185"/>
      <c r="I477" s="185"/>
    </row>
    <row r="478" spans="5:9" x14ac:dyDescent="0.2">
      <c r="E478" s="185"/>
      <c r="F478" s="185"/>
      <c r="G478" s="185"/>
      <c r="H478" s="185"/>
      <c r="I478" s="185"/>
    </row>
    <row r="479" spans="5:9" x14ac:dyDescent="0.2">
      <c r="E479" s="185"/>
      <c r="F479" s="185"/>
      <c r="G479" s="185"/>
      <c r="H479" s="185"/>
      <c r="I479" s="185"/>
    </row>
    <row r="480" spans="5:9" x14ac:dyDescent="0.2">
      <c r="E480" s="185"/>
      <c r="F480" s="185"/>
      <c r="G480" s="185"/>
      <c r="H480" s="185"/>
      <c r="I480" s="185"/>
    </row>
    <row r="481" spans="5:9" x14ac:dyDescent="0.2">
      <c r="E481" s="185"/>
      <c r="F481" s="185"/>
      <c r="G481" s="185"/>
      <c r="H481" s="185"/>
      <c r="I481" s="185"/>
    </row>
    <row r="482" spans="5:9" x14ac:dyDescent="0.2">
      <c r="E482" s="185"/>
      <c r="F482" s="185"/>
      <c r="G482" s="185"/>
      <c r="H482" s="185"/>
      <c r="I482" s="185"/>
    </row>
    <row r="483" spans="5:9" x14ac:dyDescent="0.2">
      <c r="E483" s="185"/>
      <c r="F483" s="185"/>
      <c r="G483" s="185"/>
      <c r="H483" s="185"/>
      <c r="I483" s="185"/>
    </row>
    <row r="484" spans="5:9" x14ac:dyDescent="0.2">
      <c r="E484" s="185"/>
      <c r="F484" s="185"/>
      <c r="G484" s="185"/>
      <c r="H484" s="185"/>
      <c r="I484" s="185"/>
    </row>
    <row r="485" spans="5:9" x14ac:dyDescent="0.2">
      <c r="E485" s="185"/>
      <c r="F485" s="185"/>
      <c r="G485" s="185"/>
      <c r="H485" s="185"/>
      <c r="I485" s="185"/>
    </row>
    <row r="486" spans="5:9" x14ac:dyDescent="0.2">
      <c r="E486" s="185"/>
      <c r="F486" s="185"/>
      <c r="G486" s="185"/>
      <c r="H486" s="185"/>
      <c r="I486" s="185"/>
    </row>
    <row r="487" spans="5:9" x14ac:dyDescent="0.2">
      <c r="E487" s="185"/>
      <c r="F487" s="185"/>
      <c r="G487" s="185"/>
      <c r="H487" s="185"/>
      <c r="I487" s="185"/>
    </row>
    <row r="488" spans="5:9" x14ac:dyDescent="0.2">
      <c r="E488" s="185"/>
      <c r="F488" s="185"/>
      <c r="G488" s="185"/>
      <c r="H488" s="185"/>
      <c r="I488" s="185"/>
    </row>
    <row r="489" spans="5:9" x14ac:dyDescent="0.2">
      <c r="E489" s="185"/>
      <c r="F489" s="185"/>
      <c r="G489" s="185"/>
      <c r="H489" s="185"/>
      <c r="I489" s="185"/>
    </row>
    <row r="490" spans="5:9" x14ac:dyDescent="0.2">
      <c r="E490" s="185"/>
      <c r="F490" s="185"/>
      <c r="G490" s="185"/>
      <c r="H490" s="185"/>
      <c r="I490" s="185"/>
    </row>
    <row r="491" spans="5:9" x14ac:dyDescent="0.2">
      <c r="E491" s="185"/>
      <c r="F491" s="185"/>
      <c r="G491" s="185"/>
      <c r="H491" s="185"/>
      <c r="I491" s="185"/>
    </row>
    <row r="492" spans="5:9" x14ac:dyDescent="0.2">
      <c r="E492" s="185"/>
      <c r="F492" s="185"/>
      <c r="G492" s="185"/>
      <c r="H492" s="185"/>
      <c r="I492" s="185"/>
    </row>
    <row r="493" spans="5:9" x14ac:dyDescent="0.2">
      <c r="E493" s="185"/>
      <c r="F493" s="185"/>
      <c r="G493" s="185"/>
      <c r="H493" s="185"/>
      <c r="I493" s="185"/>
    </row>
    <row r="494" spans="5:9" x14ac:dyDescent="0.2">
      <c r="E494" s="185"/>
      <c r="F494" s="185"/>
      <c r="G494" s="185"/>
      <c r="H494" s="185"/>
      <c r="I494" s="185"/>
    </row>
    <row r="495" spans="5:9" x14ac:dyDescent="0.2">
      <c r="E495" s="185"/>
      <c r="F495" s="185"/>
      <c r="G495" s="185"/>
      <c r="H495" s="185"/>
      <c r="I495" s="185"/>
    </row>
    <row r="496" spans="5:9" x14ac:dyDescent="0.2">
      <c r="E496" s="185"/>
      <c r="F496" s="185"/>
      <c r="G496" s="185"/>
      <c r="H496" s="185"/>
      <c r="I496" s="185"/>
    </row>
    <row r="497" spans="5:9" x14ac:dyDescent="0.2">
      <c r="E497" s="185"/>
      <c r="F497" s="185"/>
      <c r="G497" s="185"/>
      <c r="H497" s="185"/>
      <c r="I497" s="185"/>
    </row>
    <row r="498" spans="5:9" x14ac:dyDescent="0.2">
      <c r="E498" s="185"/>
      <c r="F498" s="185"/>
      <c r="G498" s="185"/>
      <c r="H498" s="185"/>
      <c r="I498" s="185"/>
    </row>
    <row r="499" spans="5:9" x14ac:dyDescent="0.2">
      <c r="E499" s="185"/>
      <c r="F499" s="185"/>
      <c r="G499" s="185"/>
      <c r="H499" s="185"/>
      <c r="I499" s="185"/>
    </row>
    <row r="500" spans="5:9" x14ac:dyDescent="0.2">
      <c r="E500" s="185"/>
      <c r="F500" s="185"/>
      <c r="G500" s="185"/>
      <c r="H500" s="185"/>
      <c r="I500" s="185"/>
    </row>
    <row r="501" spans="5:9" x14ac:dyDescent="0.2">
      <c r="E501" s="185"/>
      <c r="F501" s="185"/>
      <c r="G501" s="185"/>
      <c r="H501" s="185"/>
      <c r="I501" s="185"/>
    </row>
    <row r="502" spans="5:9" x14ac:dyDescent="0.2">
      <c r="E502" s="185"/>
      <c r="F502" s="185"/>
      <c r="G502" s="185"/>
      <c r="H502" s="185"/>
      <c r="I502" s="185"/>
    </row>
    <row r="503" spans="5:9" x14ac:dyDescent="0.2">
      <c r="E503" s="185"/>
      <c r="F503" s="185"/>
      <c r="G503" s="185"/>
      <c r="H503" s="185"/>
      <c r="I503" s="185"/>
    </row>
    <row r="504" spans="5:9" x14ac:dyDescent="0.2">
      <c r="E504" s="185"/>
      <c r="F504" s="185"/>
      <c r="G504" s="185"/>
      <c r="H504" s="185"/>
      <c r="I504" s="185"/>
    </row>
    <row r="505" spans="5:9" x14ac:dyDescent="0.2">
      <c r="E505" s="185"/>
      <c r="F505" s="185"/>
      <c r="G505" s="185"/>
      <c r="H505" s="185"/>
      <c r="I505" s="185"/>
    </row>
    <row r="506" spans="5:9" x14ac:dyDescent="0.2">
      <c r="E506" s="185"/>
      <c r="F506" s="185"/>
      <c r="G506" s="185"/>
      <c r="H506" s="185"/>
      <c r="I506" s="185"/>
    </row>
    <row r="507" spans="5:9" x14ac:dyDescent="0.2">
      <c r="E507" s="185"/>
      <c r="F507" s="185"/>
      <c r="G507" s="185"/>
      <c r="H507" s="185"/>
      <c r="I507" s="185"/>
    </row>
    <row r="508" spans="5:9" x14ac:dyDescent="0.2">
      <c r="E508" s="185"/>
      <c r="F508" s="185"/>
      <c r="G508" s="185"/>
      <c r="H508" s="185"/>
      <c r="I508" s="185"/>
    </row>
    <row r="509" spans="5:9" x14ac:dyDescent="0.2">
      <c r="E509" s="185"/>
      <c r="F509" s="185"/>
      <c r="G509" s="185"/>
      <c r="H509" s="185"/>
      <c r="I509" s="185"/>
    </row>
    <row r="510" spans="5:9" x14ac:dyDescent="0.2">
      <c r="E510" s="185"/>
      <c r="F510" s="185"/>
      <c r="G510" s="185"/>
      <c r="H510" s="185"/>
      <c r="I510" s="185"/>
    </row>
    <row r="511" spans="5:9" x14ac:dyDescent="0.2">
      <c r="E511" s="185"/>
      <c r="F511" s="185"/>
      <c r="G511" s="185"/>
      <c r="H511" s="185"/>
      <c r="I511" s="185"/>
    </row>
    <row r="512" spans="5:9" x14ac:dyDescent="0.2">
      <c r="E512" s="185"/>
      <c r="F512" s="185"/>
      <c r="G512" s="185"/>
      <c r="H512" s="185"/>
      <c r="I512" s="185"/>
    </row>
    <row r="513" spans="5:9" x14ac:dyDescent="0.2">
      <c r="E513" s="185"/>
      <c r="F513" s="185"/>
      <c r="G513" s="185"/>
      <c r="H513" s="185"/>
      <c r="I513" s="185"/>
    </row>
    <row r="514" spans="5:9" x14ac:dyDescent="0.2">
      <c r="E514" s="185"/>
      <c r="F514" s="185"/>
      <c r="G514" s="185"/>
      <c r="H514" s="185"/>
      <c r="I514" s="185"/>
    </row>
    <row r="515" spans="5:9" x14ac:dyDescent="0.2">
      <c r="E515" s="185"/>
      <c r="F515" s="185"/>
      <c r="G515" s="185"/>
      <c r="H515" s="185"/>
      <c r="I515" s="185"/>
    </row>
    <row r="516" spans="5:9" x14ac:dyDescent="0.2">
      <c r="E516" s="185"/>
      <c r="F516" s="185"/>
      <c r="G516" s="185"/>
      <c r="H516" s="185"/>
      <c r="I516" s="185"/>
    </row>
    <row r="517" spans="5:9" x14ac:dyDescent="0.2">
      <c r="E517" s="185"/>
      <c r="F517" s="185"/>
      <c r="G517" s="185"/>
      <c r="H517" s="185"/>
      <c r="I517" s="185"/>
    </row>
    <row r="518" spans="5:9" x14ac:dyDescent="0.2">
      <c r="E518" s="185"/>
      <c r="F518" s="185"/>
      <c r="G518" s="185"/>
      <c r="H518" s="185"/>
      <c r="I518" s="185"/>
    </row>
    <row r="519" spans="5:9" x14ac:dyDescent="0.2">
      <c r="E519" s="185"/>
      <c r="F519" s="185"/>
      <c r="G519" s="185"/>
      <c r="H519" s="185"/>
      <c r="I519" s="185"/>
    </row>
    <row r="520" spans="5:9" x14ac:dyDescent="0.2">
      <c r="E520" s="185"/>
      <c r="F520" s="185"/>
      <c r="G520" s="185"/>
      <c r="H520" s="185"/>
      <c r="I520" s="185"/>
    </row>
    <row r="521" spans="5:9" x14ac:dyDescent="0.2">
      <c r="E521" s="185"/>
      <c r="F521" s="185"/>
      <c r="G521" s="185"/>
      <c r="H521" s="185"/>
      <c r="I521" s="185"/>
    </row>
    <row r="522" spans="5:9" x14ac:dyDescent="0.2">
      <c r="E522" s="185"/>
      <c r="F522" s="185"/>
      <c r="G522" s="185"/>
      <c r="H522" s="185"/>
      <c r="I522" s="185"/>
    </row>
    <row r="523" spans="5:9" x14ac:dyDescent="0.2">
      <c r="E523" s="185"/>
      <c r="F523" s="185"/>
      <c r="G523" s="185"/>
      <c r="H523" s="185"/>
      <c r="I523" s="185"/>
    </row>
    <row r="524" spans="5:9" x14ac:dyDescent="0.2">
      <c r="E524" s="185"/>
      <c r="F524" s="185"/>
      <c r="G524" s="185"/>
      <c r="H524" s="185"/>
      <c r="I524" s="185"/>
    </row>
    <row r="525" spans="5:9" x14ac:dyDescent="0.2">
      <c r="E525" s="185"/>
      <c r="F525" s="185"/>
      <c r="G525" s="185"/>
      <c r="H525" s="185"/>
      <c r="I525" s="185"/>
    </row>
    <row r="526" spans="5:9" x14ac:dyDescent="0.2">
      <c r="E526" s="185"/>
      <c r="F526" s="185"/>
      <c r="G526" s="185"/>
      <c r="H526" s="185"/>
      <c r="I526" s="185"/>
    </row>
    <row r="527" spans="5:9" x14ac:dyDescent="0.2">
      <c r="E527" s="185"/>
      <c r="F527" s="185"/>
      <c r="G527" s="185"/>
      <c r="H527" s="185"/>
      <c r="I527" s="185"/>
    </row>
    <row r="528" spans="5:9" x14ac:dyDescent="0.2">
      <c r="E528" s="185"/>
      <c r="F528" s="185"/>
      <c r="G528" s="185"/>
      <c r="H528" s="185"/>
      <c r="I528" s="185"/>
    </row>
    <row r="529" spans="5:9" x14ac:dyDescent="0.2">
      <c r="E529" s="185"/>
      <c r="F529" s="185"/>
      <c r="G529" s="185"/>
      <c r="H529" s="185"/>
      <c r="I529" s="185"/>
    </row>
    <row r="530" spans="5:9" x14ac:dyDescent="0.2">
      <c r="E530" s="185"/>
      <c r="F530" s="185"/>
      <c r="G530" s="185"/>
      <c r="H530" s="185"/>
      <c r="I530" s="185"/>
    </row>
    <row r="531" spans="5:9" x14ac:dyDescent="0.2">
      <c r="E531" s="185"/>
      <c r="F531" s="185"/>
      <c r="G531" s="185"/>
      <c r="H531" s="185"/>
      <c r="I531" s="185"/>
    </row>
    <row r="532" spans="5:9" x14ac:dyDescent="0.2">
      <c r="E532" s="185"/>
      <c r="F532" s="185"/>
      <c r="G532" s="185"/>
      <c r="H532" s="185"/>
      <c r="I532" s="185"/>
    </row>
    <row r="533" spans="5:9" x14ac:dyDescent="0.2">
      <c r="E533" s="185"/>
      <c r="F533" s="185"/>
      <c r="G533" s="185"/>
      <c r="H533" s="185"/>
      <c r="I533" s="185"/>
    </row>
    <row r="534" spans="5:9" x14ac:dyDescent="0.2">
      <c r="E534" s="185"/>
      <c r="F534" s="185"/>
      <c r="G534" s="185"/>
      <c r="H534" s="185"/>
      <c r="I534" s="185"/>
    </row>
    <row r="535" spans="5:9" x14ac:dyDescent="0.2">
      <c r="E535" s="185"/>
      <c r="F535" s="185"/>
      <c r="G535" s="185"/>
      <c r="H535" s="185"/>
      <c r="I535" s="185"/>
    </row>
    <row r="536" spans="5:9" x14ac:dyDescent="0.2">
      <c r="E536" s="185"/>
      <c r="F536" s="185"/>
      <c r="G536" s="185"/>
      <c r="H536" s="185"/>
      <c r="I536" s="185"/>
    </row>
    <row r="537" spans="5:9" x14ac:dyDescent="0.2">
      <c r="E537" s="185"/>
      <c r="F537" s="185"/>
      <c r="G537" s="185"/>
      <c r="H537" s="185"/>
      <c r="I537" s="185"/>
    </row>
    <row r="538" spans="5:9" x14ac:dyDescent="0.2">
      <c r="E538" s="185"/>
      <c r="F538" s="185"/>
      <c r="G538" s="185"/>
      <c r="H538" s="185"/>
      <c r="I538" s="185"/>
    </row>
    <row r="539" spans="5:9" x14ac:dyDescent="0.2">
      <c r="E539" s="185"/>
      <c r="F539" s="185"/>
      <c r="G539" s="185"/>
      <c r="H539" s="185"/>
      <c r="I539" s="185"/>
    </row>
    <row r="540" spans="5:9" x14ac:dyDescent="0.2">
      <c r="E540" s="185"/>
      <c r="F540" s="185"/>
      <c r="G540" s="185"/>
      <c r="H540" s="185"/>
      <c r="I540" s="185"/>
    </row>
    <row r="541" spans="5:9" x14ac:dyDescent="0.2">
      <c r="E541" s="185"/>
      <c r="F541" s="185"/>
      <c r="G541" s="185"/>
      <c r="H541" s="185"/>
      <c r="I541" s="185"/>
    </row>
    <row r="542" spans="5:9" x14ac:dyDescent="0.2">
      <c r="E542" s="185"/>
      <c r="F542" s="185"/>
      <c r="G542" s="185"/>
      <c r="H542" s="185"/>
      <c r="I542" s="185"/>
    </row>
    <row r="543" spans="5:9" x14ac:dyDescent="0.2">
      <c r="E543" s="185"/>
      <c r="F543" s="185"/>
      <c r="G543" s="185"/>
      <c r="H543" s="185"/>
      <c r="I543" s="185"/>
    </row>
    <row r="544" spans="5:9" x14ac:dyDescent="0.2">
      <c r="E544" s="185"/>
      <c r="F544" s="185"/>
      <c r="G544" s="185"/>
      <c r="H544" s="185"/>
      <c r="I544" s="185"/>
    </row>
    <row r="545" spans="5:9" x14ac:dyDescent="0.2">
      <c r="E545" s="185"/>
      <c r="F545" s="185"/>
      <c r="G545" s="185"/>
      <c r="H545" s="185"/>
      <c r="I545" s="185"/>
    </row>
    <row r="546" spans="5:9" x14ac:dyDescent="0.2">
      <c r="E546" s="185"/>
      <c r="F546" s="185"/>
      <c r="G546" s="185"/>
      <c r="H546" s="185"/>
      <c r="I546" s="185"/>
    </row>
    <row r="547" spans="5:9" x14ac:dyDescent="0.2">
      <c r="E547" s="185"/>
      <c r="F547" s="185"/>
      <c r="G547" s="185"/>
      <c r="H547" s="185"/>
      <c r="I547" s="185"/>
    </row>
    <row r="548" spans="5:9" x14ac:dyDescent="0.2">
      <c r="E548" s="185"/>
      <c r="F548" s="185"/>
      <c r="G548" s="185"/>
      <c r="H548" s="185"/>
      <c r="I548" s="185"/>
    </row>
    <row r="549" spans="5:9" x14ac:dyDescent="0.2">
      <c r="E549" s="185"/>
      <c r="F549" s="185"/>
      <c r="G549" s="185"/>
      <c r="H549" s="185"/>
      <c r="I549" s="185"/>
    </row>
    <row r="550" spans="5:9" x14ac:dyDescent="0.2">
      <c r="E550" s="185"/>
      <c r="F550" s="185"/>
      <c r="G550" s="185"/>
      <c r="H550" s="185"/>
      <c r="I550" s="185"/>
    </row>
    <row r="551" spans="5:9" x14ac:dyDescent="0.2">
      <c r="E551" s="185"/>
      <c r="F551" s="185"/>
      <c r="G551" s="185"/>
      <c r="H551" s="185"/>
      <c r="I551" s="185"/>
    </row>
    <row r="552" spans="5:9" x14ac:dyDescent="0.2">
      <c r="E552" s="185"/>
      <c r="F552" s="185"/>
      <c r="G552" s="185"/>
      <c r="H552" s="185"/>
      <c r="I552" s="185"/>
    </row>
    <row r="553" spans="5:9" x14ac:dyDescent="0.2">
      <c r="E553" s="185"/>
      <c r="F553" s="185"/>
      <c r="G553" s="185"/>
      <c r="H553" s="185"/>
      <c r="I553" s="185"/>
    </row>
    <row r="554" spans="5:9" x14ac:dyDescent="0.2">
      <c r="E554" s="185"/>
      <c r="F554" s="185"/>
      <c r="G554" s="185"/>
      <c r="H554" s="185"/>
      <c r="I554" s="185"/>
    </row>
    <row r="555" spans="5:9" x14ac:dyDescent="0.2">
      <c r="E555" s="185"/>
      <c r="F555" s="185"/>
      <c r="G555" s="185"/>
      <c r="H555" s="185"/>
      <c r="I555" s="185"/>
    </row>
    <row r="556" spans="5:9" x14ac:dyDescent="0.2">
      <c r="E556" s="185"/>
      <c r="F556" s="185"/>
      <c r="G556" s="185"/>
      <c r="H556" s="185"/>
      <c r="I556" s="185"/>
    </row>
    <row r="557" spans="5:9" x14ac:dyDescent="0.2">
      <c r="E557" s="185"/>
      <c r="F557" s="185"/>
      <c r="G557" s="185"/>
      <c r="H557" s="185"/>
      <c r="I557" s="185"/>
    </row>
    <row r="558" spans="5:9" x14ac:dyDescent="0.2">
      <c r="E558" s="185"/>
      <c r="F558" s="185"/>
      <c r="G558" s="185"/>
      <c r="H558" s="185"/>
      <c r="I558" s="185"/>
    </row>
    <row r="559" spans="5:9" x14ac:dyDescent="0.2">
      <c r="E559" s="185"/>
      <c r="F559" s="185"/>
      <c r="G559" s="185"/>
      <c r="H559" s="185"/>
      <c r="I559" s="185"/>
    </row>
    <row r="560" spans="5:9" x14ac:dyDescent="0.2">
      <c r="E560" s="185"/>
      <c r="F560" s="185"/>
      <c r="G560" s="185"/>
      <c r="H560" s="185"/>
      <c r="I560" s="185"/>
    </row>
    <row r="561" spans="5:9" x14ac:dyDescent="0.2">
      <c r="E561" s="185"/>
      <c r="F561" s="185"/>
      <c r="G561" s="185"/>
      <c r="H561" s="185"/>
      <c r="I561" s="185"/>
    </row>
    <row r="562" spans="5:9" x14ac:dyDescent="0.2">
      <c r="E562" s="185"/>
      <c r="F562" s="185"/>
      <c r="G562" s="185"/>
      <c r="H562" s="185"/>
      <c r="I562" s="185"/>
    </row>
    <row r="563" spans="5:9" x14ac:dyDescent="0.2">
      <c r="E563" s="185"/>
      <c r="F563" s="185"/>
      <c r="G563" s="185"/>
      <c r="H563" s="185"/>
      <c r="I563" s="185"/>
    </row>
    <row r="564" spans="5:9" x14ac:dyDescent="0.2">
      <c r="E564" s="185"/>
      <c r="F564" s="185"/>
      <c r="G564" s="185"/>
      <c r="H564" s="185"/>
      <c r="I564" s="185"/>
    </row>
    <row r="565" spans="5:9" x14ac:dyDescent="0.2">
      <c r="E565" s="185"/>
      <c r="F565" s="185"/>
      <c r="G565" s="185"/>
      <c r="H565" s="185"/>
      <c r="I565" s="185"/>
    </row>
    <row r="566" spans="5:9" x14ac:dyDescent="0.2">
      <c r="E566" s="185"/>
      <c r="F566" s="185"/>
      <c r="G566" s="185"/>
      <c r="H566" s="185"/>
      <c r="I566" s="185"/>
    </row>
    <row r="567" spans="5:9" x14ac:dyDescent="0.2">
      <c r="E567" s="185"/>
      <c r="F567" s="185"/>
      <c r="G567" s="185"/>
      <c r="H567" s="185"/>
      <c r="I567" s="185"/>
    </row>
    <row r="568" spans="5:9" x14ac:dyDescent="0.2">
      <c r="E568" s="185"/>
      <c r="F568" s="185"/>
      <c r="G568" s="185"/>
      <c r="H568" s="185"/>
      <c r="I568" s="185"/>
    </row>
    <row r="569" spans="5:9" x14ac:dyDescent="0.2">
      <c r="E569" s="185"/>
      <c r="F569" s="185"/>
      <c r="G569" s="185"/>
      <c r="H569" s="185"/>
      <c r="I569" s="185"/>
    </row>
    <row r="570" spans="5:9" x14ac:dyDescent="0.2">
      <c r="E570" s="185"/>
      <c r="F570" s="185"/>
      <c r="G570" s="185"/>
      <c r="H570" s="185"/>
      <c r="I570" s="185"/>
    </row>
    <row r="571" spans="5:9" x14ac:dyDescent="0.2">
      <c r="E571" s="185"/>
      <c r="F571" s="185"/>
      <c r="G571" s="185"/>
      <c r="H571" s="185"/>
      <c r="I571" s="185"/>
    </row>
    <row r="572" spans="5:9" x14ac:dyDescent="0.2">
      <c r="E572" s="185"/>
      <c r="F572" s="185"/>
      <c r="G572" s="185"/>
      <c r="H572" s="185"/>
      <c r="I572" s="185"/>
    </row>
    <row r="573" spans="5:9" x14ac:dyDescent="0.2">
      <c r="E573" s="185"/>
      <c r="F573" s="185"/>
      <c r="G573" s="185"/>
      <c r="H573" s="185"/>
      <c r="I573" s="185"/>
    </row>
    <row r="574" spans="5:9" x14ac:dyDescent="0.2">
      <c r="E574" s="185"/>
      <c r="F574" s="185"/>
      <c r="G574" s="185"/>
      <c r="H574" s="185"/>
      <c r="I574" s="185"/>
    </row>
    <row r="575" spans="5:9" x14ac:dyDescent="0.2">
      <c r="E575" s="185"/>
      <c r="F575" s="185"/>
      <c r="G575" s="185"/>
      <c r="H575" s="185"/>
      <c r="I575" s="185"/>
    </row>
    <row r="576" spans="5:9" x14ac:dyDescent="0.2">
      <c r="E576" s="185"/>
      <c r="F576" s="185"/>
      <c r="G576" s="185"/>
      <c r="H576" s="185"/>
      <c r="I576" s="185"/>
    </row>
    <row r="577" spans="5:9" x14ac:dyDescent="0.2">
      <c r="E577" s="185"/>
      <c r="F577" s="185"/>
      <c r="G577" s="185"/>
      <c r="H577" s="185"/>
      <c r="I577" s="185"/>
    </row>
    <row r="578" spans="5:9" x14ac:dyDescent="0.2">
      <c r="E578" s="185"/>
      <c r="F578" s="185"/>
      <c r="G578" s="185"/>
      <c r="H578" s="185"/>
      <c r="I578" s="185"/>
    </row>
    <row r="579" spans="5:9" x14ac:dyDescent="0.2">
      <c r="E579" s="185"/>
      <c r="F579" s="185"/>
      <c r="G579" s="185"/>
      <c r="H579" s="185"/>
      <c r="I579" s="185"/>
    </row>
    <row r="580" spans="5:9" x14ac:dyDescent="0.2">
      <c r="E580" s="185"/>
      <c r="F580" s="185"/>
      <c r="G580" s="185"/>
      <c r="H580" s="185"/>
      <c r="I580" s="185"/>
    </row>
    <row r="581" spans="5:9" x14ac:dyDescent="0.2">
      <c r="E581" s="185"/>
      <c r="F581" s="185"/>
      <c r="G581" s="185"/>
      <c r="H581" s="185"/>
      <c r="I581" s="185"/>
    </row>
    <row r="582" spans="5:9" x14ac:dyDescent="0.2">
      <c r="E582" s="185"/>
      <c r="F582" s="185"/>
      <c r="G582" s="185"/>
      <c r="H582" s="185"/>
      <c r="I582" s="185"/>
    </row>
    <row r="583" spans="5:9" x14ac:dyDescent="0.2">
      <c r="E583" s="185"/>
      <c r="F583" s="185"/>
      <c r="G583" s="185"/>
      <c r="H583" s="185"/>
      <c r="I583" s="185"/>
    </row>
    <row r="584" spans="5:9" x14ac:dyDescent="0.2">
      <c r="E584" s="185"/>
      <c r="F584" s="185"/>
      <c r="G584" s="185"/>
      <c r="H584" s="185"/>
      <c r="I584" s="185"/>
    </row>
    <row r="585" spans="5:9" x14ac:dyDescent="0.2">
      <c r="E585" s="185"/>
      <c r="F585" s="185"/>
      <c r="G585" s="185"/>
      <c r="H585" s="185"/>
      <c r="I585" s="185"/>
    </row>
    <row r="586" spans="5:9" x14ac:dyDescent="0.2">
      <c r="E586" s="185"/>
      <c r="F586" s="185"/>
      <c r="G586" s="185"/>
      <c r="H586" s="185"/>
      <c r="I586" s="185"/>
    </row>
    <row r="587" spans="5:9" x14ac:dyDescent="0.2">
      <c r="E587" s="185"/>
      <c r="F587" s="185"/>
      <c r="G587" s="185"/>
      <c r="H587" s="185"/>
      <c r="I587" s="185"/>
    </row>
    <row r="588" spans="5:9" x14ac:dyDescent="0.2">
      <c r="E588" s="185"/>
      <c r="F588" s="185"/>
      <c r="G588" s="185"/>
      <c r="H588" s="185"/>
      <c r="I588" s="185"/>
    </row>
    <row r="589" spans="5:9" x14ac:dyDescent="0.2">
      <c r="E589" s="185"/>
      <c r="F589" s="185"/>
      <c r="G589" s="185"/>
      <c r="H589" s="185"/>
      <c r="I589" s="185"/>
    </row>
    <row r="590" spans="5:9" x14ac:dyDescent="0.2">
      <c r="E590" s="185"/>
      <c r="F590" s="185"/>
      <c r="G590" s="185"/>
      <c r="H590" s="185"/>
      <c r="I590" s="185"/>
    </row>
    <row r="591" spans="5:9" x14ac:dyDescent="0.2">
      <c r="E591" s="185"/>
      <c r="F591" s="185"/>
      <c r="G591" s="185"/>
      <c r="H591" s="185"/>
      <c r="I591" s="185"/>
    </row>
    <row r="592" spans="5:9" x14ac:dyDescent="0.2">
      <c r="E592" s="185"/>
      <c r="F592" s="185"/>
      <c r="G592" s="185"/>
      <c r="H592" s="185"/>
      <c r="I592" s="185"/>
    </row>
    <row r="593" spans="5:9" x14ac:dyDescent="0.2">
      <c r="E593" s="185"/>
      <c r="F593" s="185"/>
      <c r="G593" s="185"/>
      <c r="H593" s="185"/>
      <c r="I593" s="185"/>
    </row>
    <row r="594" spans="5:9" x14ac:dyDescent="0.2">
      <c r="E594" s="185"/>
      <c r="F594" s="185"/>
      <c r="G594" s="185"/>
      <c r="H594" s="185"/>
      <c r="I594" s="185"/>
    </row>
    <row r="595" spans="5:9" x14ac:dyDescent="0.2">
      <c r="E595" s="185"/>
      <c r="F595" s="185"/>
      <c r="G595" s="185"/>
      <c r="H595" s="185"/>
      <c r="I595" s="185"/>
    </row>
    <row r="596" spans="5:9" x14ac:dyDescent="0.2">
      <c r="E596" s="185"/>
      <c r="F596" s="185"/>
      <c r="G596" s="185"/>
      <c r="H596" s="185"/>
      <c r="I596" s="185"/>
    </row>
    <row r="597" spans="5:9" x14ac:dyDescent="0.2">
      <c r="E597" s="185"/>
      <c r="F597" s="185"/>
      <c r="G597" s="185"/>
      <c r="H597" s="185"/>
      <c r="I597" s="185"/>
    </row>
    <row r="598" spans="5:9" x14ac:dyDescent="0.2">
      <c r="E598" s="185"/>
      <c r="F598" s="185"/>
      <c r="G598" s="185"/>
      <c r="H598" s="185"/>
      <c r="I598" s="185"/>
    </row>
    <row r="599" spans="5:9" x14ac:dyDescent="0.2">
      <c r="E599" s="185"/>
      <c r="F599" s="185"/>
      <c r="G599" s="185"/>
      <c r="H599" s="185"/>
      <c r="I599" s="185"/>
    </row>
    <row r="600" spans="5:9" x14ac:dyDescent="0.2">
      <c r="E600" s="185"/>
      <c r="F600" s="185"/>
      <c r="G600" s="185"/>
      <c r="H600" s="185"/>
      <c r="I600" s="185"/>
    </row>
    <row r="601" spans="5:9" x14ac:dyDescent="0.2">
      <c r="E601" s="185"/>
      <c r="F601" s="185"/>
      <c r="G601" s="185"/>
      <c r="H601" s="185"/>
      <c r="I601" s="185"/>
    </row>
    <row r="602" spans="5:9" x14ac:dyDescent="0.2">
      <c r="E602" s="185"/>
      <c r="F602" s="185"/>
      <c r="G602" s="185"/>
      <c r="H602" s="185"/>
      <c r="I602" s="185"/>
    </row>
    <row r="603" spans="5:9" x14ac:dyDescent="0.2">
      <c r="E603" s="185"/>
      <c r="F603" s="185"/>
      <c r="G603" s="185"/>
      <c r="H603" s="185"/>
      <c r="I603" s="185"/>
    </row>
    <row r="604" spans="5:9" x14ac:dyDescent="0.2">
      <c r="E604" s="185"/>
      <c r="F604" s="185"/>
      <c r="G604" s="185"/>
      <c r="H604" s="185"/>
      <c r="I604" s="185"/>
    </row>
    <row r="605" spans="5:9" x14ac:dyDescent="0.2">
      <c r="E605" s="185"/>
      <c r="F605" s="185"/>
      <c r="G605" s="185"/>
      <c r="H605" s="185"/>
      <c r="I605" s="185"/>
    </row>
    <row r="606" spans="5:9" x14ac:dyDescent="0.2">
      <c r="E606" s="185"/>
      <c r="F606" s="185"/>
      <c r="G606" s="185"/>
      <c r="H606" s="185"/>
      <c r="I606" s="185"/>
    </row>
    <row r="607" spans="5:9" x14ac:dyDescent="0.2">
      <c r="E607" s="185"/>
      <c r="F607" s="185"/>
      <c r="G607" s="185"/>
      <c r="H607" s="185"/>
      <c r="I607" s="185"/>
    </row>
    <row r="608" spans="5:9" x14ac:dyDescent="0.2">
      <c r="E608" s="185"/>
      <c r="F608" s="185"/>
      <c r="G608" s="185"/>
      <c r="H608" s="185"/>
      <c r="I608" s="185"/>
    </row>
    <row r="609" spans="5:9" x14ac:dyDescent="0.2">
      <c r="E609" s="185"/>
      <c r="F609" s="185"/>
      <c r="G609" s="185"/>
      <c r="H609" s="185"/>
      <c r="I609" s="185"/>
    </row>
    <row r="610" spans="5:9" x14ac:dyDescent="0.2">
      <c r="E610" s="185"/>
      <c r="F610" s="185"/>
      <c r="G610" s="185"/>
      <c r="H610" s="185"/>
      <c r="I610" s="185"/>
    </row>
    <row r="611" spans="5:9" x14ac:dyDescent="0.2">
      <c r="E611" s="185"/>
      <c r="F611" s="185"/>
      <c r="G611" s="185"/>
      <c r="H611" s="185"/>
      <c r="I611" s="185"/>
    </row>
    <row r="612" spans="5:9" x14ac:dyDescent="0.2">
      <c r="E612" s="185"/>
      <c r="F612" s="185"/>
      <c r="G612" s="185"/>
      <c r="H612" s="185"/>
      <c r="I612" s="185"/>
    </row>
    <row r="613" spans="5:9" x14ac:dyDescent="0.2">
      <c r="E613" s="185"/>
      <c r="F613" s="185"/>
      <c r="G613" s="185"/>
      <c r="H613" s="185"/>
      <c r="I613" s="185"/>
    </row>
    <row r="614" spans="5:9" x14ac:dyDescent="0.2">
      <c r="E614" s="185"/>
      <c r="F614" s="185"/>
      <c r="G614" s="185"/>
      <c r="H614" s="185"/>
      <c r="I614" s="185"/>
    </row>
    <row r="615" spans="5:9" x14ac:dyDescent="0.2">
      <c r="E615" s="185"/>
      <c r="F615" s="185"/>
      <c r="G615" s="185"/>
      <c r="H615" s="185"/>
      <c r="I615" s="185"/>
    </row>
    <row r="616" spans="5:9" x14ac:dyDescent="0.2">
      <c r="E616" s="185"/>
      <c r="F616" s="185"/>
      <c r="G616" s="185"/>
      <c r="H616" s="185"/>
      <c r="I616" s="185"/>
    </row>
    <row r="617" spans="5:9" x14ac:dyDescent="0.2">
      <c r="E617" s="185"/>
      <c r="F617" s="185"/>
      <c r="G617" s="185"/>
      <c r="H617" s="185"/>
      <c r="I617" s="185"/>
    </row>
    <row r="618" spans="5:9" x14ac:dyDescent="0.2">
      <c r="E618" s="185"/>
      <c r="F618" s="185"/>
      <c r="G618" s="185"/>
      <c r="H618" s="185"/>
      <c r="I618" s="185"/>
    </row>
    <row r="619" spans="5:9" x14ac:dyDescent="0.2">
      <c r="E619" s="185"/>
      <c r="F619" s="185"/>
      <c r="G619" s="185"/>
      <c r="H619" s="185"/>
      <c r="I619" s="185"/>
    </row>
    <row r="620" spans="5:9" x14ac:dyDescent="0.2">
      <c r="E620" s="185"/>
      <c r="F620" s="185"/>
      <c r="G620" s="185"/>
      <c r="H620" s="185"/>
      <c r="I620" s="185"/>
    </row>
    <row r="621" spans="5:9" x14ac:dyDescent="0.2">
      <c r="E621" s="185"/>
      <c r="F621" s="185"/>
      <c r="G621" s="185"/>
      <c r="H621" s="185"/>
      <c r="I621" s="185"/>
    </row>
    <row r="622" spans="5:9" x14ac:dyDescent="0.2">
      <c r="E622" s="185"/>
      <c r="F622" s="185"/>
      <c r="G622" s="185"/>
      <c r="H622" s="185"/>
      <c r="I622" s="185"/>
    </row>
    <row r="623" spans="5:9" x14ac:dyDescent="0.2">
      <c r="E623" s="185"/>
      <c r="F623" s="185"/>
      <c r="G623" s="185"/>
      <c r="H623" s="185"/>
      <c r="I623" s="185"/>
    </row>
    <row r="624" spans="5:9" x14ac:dyDescent="0.2">
      <c r="E624" s="185"/>
      <c r="F624" s="185"/>
      <c r="G624" s="185"/>
      <c r="H624" s="185"/>
      <c r="I624" s="185"/>
    </row>
    <row r="625" spans="5:9" x14ac:dyDescent="0.2">
      <c r="E625" s="185"/>
      <c r="F625" s="185"/>
      <c r="G625" s="185"/>
      <c r="H625" s="185"/>
      <c r="I625" s="185"/>
    </row>
    <row r="626" spans="5:9" x14ac:dyDescent="0.2">
      <c r="E626" s="185"/>
      <c r="F626" s="185"/>
      <c r="G626" s="185"/>
      <c r="H626" s="185"/>
      <c r="I626" s="185"/>
    </row>
    <row r="627" spans="5:9" x14ac:dyDescent="0.2">
      <c r="E627" s="185"/>
      <c r="F627" s="185"/>
      <c r="G627" s="185"/>
      <c r="H627" s="185"/>
      <c r="I627" s="185"/>
    </row>
    <row r="628" spans="5:9" x14ac:dyDescent="0.2">
      <c r="E628" s="185"/>
      <c r="F628" s="185"/>
      <c r="G628" s="185"/>
      <c r="H628" s="185"/>
      <c r="I628" s="185"/>
    </row>
    <row r="629" spans="5:9" x14ac:dyDescent="0.2">
      <c r="E629" s="185"/>
      <c r="F629" s="185"/>
      <c r="G629" s="185"/>
      <c r="H629" s="185"/>
      <c r="I629" s="185"/>
    </row>
    <row r="630" spans="5:9" x14ac:dyDescent="0.2">
      <c r="E630" s="185"/>
      <c r="F630" s="185"/>
      <c r="G630" s="185"/>
      <c r="H630" s="185"/>
      <c r="I630" s="185"/>
    </row>
    <row r="631" spans="5:9" x14ac:dyDescent="0.2">
      <c r="E631" s="185"/>
      <c r="F631" s="185"/>
      <c r="G631" s="185"/>
      <c r="H631" s="185"/>
      <c r="I631" s="185"/>
    </row>
    <row r="632" spans="5:9" x14ac:dyDescent="0.2">
      <c r="E632" s="185"/>
      <c r="F632" s="185"/>
      <c r="G632" s="185"/>
      <c r="H632" s="185"/>
      <c r="I632" s="185"/>
    </row>
    <row r="633" spans="5:9" x14ac:dyDescent="0.2">
      <c r="E633" s="185"/>
      <c r="F633" s="185"/>
      <c r="G633" s="185"/>
      <c r="H633" s="185"/>
      <c r="I633" s="185"/>
    </row>
    <row r="634" spans="5:9" x14ac:dyDescent="0.2">
      <c r="E634" s="185"/>
      <c r="F634" s="185"/>
      <c r="G634" s="185"/>
      <c r="H634" s="185"/>
      <c r="I634" s="185"/>
    </row>
    <row r="635" spans="5:9" x14ac:dyDescent="0.2">
      <c r="E635" s="185"/>
      <c r="F635" s="185"/>
      <c r="G635" s="185"/>
      <c r="H635" s="185"/>
      <c r="I635" s="185"/>
    </row>
    <row r="636" spans="5:9" x14ac:dyDescent="0.2">
      <c r="E636" s="185"/>
      <c r="F636" s="185"/>
      <c r="G636" s="185"/>
      <c r="H636" s="185"/>
      <c r="I636" s="185"/>
    </row>
    <row r="637" spans="5:9" x14ac:dyDescent="0.2">
      <c r="E637" s="185"/>
      <c r="F637" s="185"/>
      <c r="G637" s="185"/>
      <c r="H637" s="185"/>
      <c r="I637" s="185"/>
    </row>
    <row r="638" spans="5:9" x14ac:dyDescent="0.2">
      <c r="E638" s="185"/>
      <c r="F638" s="185"/>
      <c r="G638" s="185"/>
      <c r="H638" s="185"/>
      <c r="I638" s="185"/>
    </row>
    <row r="639" spans="5:9" x14ac:dyDescent="0.2">
      <c r="E639" s="185"/>
      <c r="F639" s="185"/>
      <c r="G639" s="185"/>
      <c r="H639" s="185"/>
      <c r="I639" s="185"/>
    </row>
    <row r="640" spans="5:9" x14ac:dyDescent="0.2">
      <c r="E640" s="185"/>
      <c r="F640" s="185"/>
      <c r="G640" s="185"/>
      <c r="H640" s="185"/>
      <c r="I640" s="185"/>
    </row>
    <row r="641" spans="5:9" x14ac:dyDescent="0.2">
      <c r="E641" s="185"/>
      <c r="F641" s="185"/>
      <c r="G641" s="185"/>
      <c r="H641" s="185"/>
      <c r="I641" s="185"/>
    </row>
    <row r="642" spans="5:9" x14ac:dyDescent="0.2">
      <c r="E642" s="185"/>
      <c r="F642" s="185"/>
      <c r="G642" s="185"/>
      <c r="H642" s="185"/>
      <c r="I642" s="185"/>
    </row>
    <row r="643" spans="5:9" x14ac:dyDescent="0.2">
      <c r="E643" s="185"/>
      <c r="F643" s="185"/>
      <c r="G643" s="185"/>
      <c r="H643" s="185"/>
      <c r="I643" s="185"/>
    </row>
    <row r="644" spans="5:9" x14ac:dyDescent="0.2">
      <c r="E644" s="185"/>
      <c r="F644" s="185"/>
      <c r="G644" s="185"/>
      <c r="H644" s="185"/>
      <c r="I644" s="185"/>
    </row>
    <row r="645" spans="5:9" x14ac:dyDescent="0.2">
      <c r="E645" s="185"/>
      <c r="F645" s="185"/>
      <c r="G645" s="185"/>
      <c r="H645" s="185"/>
      <c r="I645" s="185"/>
    </row>
    <row r="646" spans="5:9" x14ac:dyDescent="0.2">
      <c r="E646" s="185"/>
      <c r="F646" s="185"/>
      <c r="G646" s="185"/>
      <c r="H646" s="185"/>
      <c r="I646" s="185"/>
    </row>
    <row r="647" spans="5:9" x14ac:dyDescent="0.2">
      <c r="E647" s="185"/>
      <c r="F647" s="185"/>
      <c r="G647" s="185"/>
      <c r="H647" s="185"/>
      <c r="I647" s="185"/>
    </row>
    <row r="648" spans="5:9" x14ac:dyDescent="0.2">
      <c r="E648" s="185"/>
      <c r="G648" s="185"/>
      <c r="H648" s="185"/>
      <c r="I648" s="185"/>
    </row>
    <row r="649" spans="5:9" x14ac:dyDescent="0.2">
      <c r="E649" s="185"/>
      <c r="G649" s="185"/>
      <c r="H649" s="185"/>
      <c r="I649" s="185"/>
    </row>
    <row r="650" spans="5:9" x14ac:dyDescent="0.2">
      <c r="E650" s="185"/>
      <c r="G650" s="185"/>
      <c r="H650" s="185"/>
      <c r="I650" s="185"/>
    </row>
    <row r="651" spans="5:9" x14ac:dyDescent="0.2">
      <c r="E651" s="185"/>
      <c r="G651" s="185"/>
      <c r="H651" s="185"/>
      <c r="I651" s="185"/>
    </row>
    <row r="652" spans="5:9" x14ac:dyDescent="0.2">
      <c r="E652" s="185"/>
      <c r="G652" s="185"/>
      <c r="H652" s="185"/>
      <c r="I652" s="185"/>
    </row>
    <row r="653" spans="5:9" x14ac:dyDescent="0.2">
      <c r="E653" s="185"/>
      <c r="G653" s="185"/>
      <c r="H653" s="185"/>
      <c r="I653" s="185"/>
    </row>
    <row r="654" spans="5:9" x14ac:dyDescent="0.2">
      <c r="E654" s="185"/>
      <c r="G654" s="185"/>
      <c r="H654" s="185"/>
      <c r="I654" s="185"/>
    </row>
    <row r="655" spans="5:9" x14ac:dyDescent="0.2">
      <c r="E655" s="185"/>
      <c r="G655" s="185"/>
      <c r="H655" s="185"/>
      <c r="I655" s="185"/>
    </row>
    <row r="656" spans="5:9" x14ac:dyDescent="0.2">
      <c r="E656" s="185"/>
      <c r="G656" s="185"/>
      <c r="H656" s="185"/>
      <c r="I656" s="185"/>
    </row>
    <row r="657" spans="5:9" x14ac:dyDescent="0.2">
      <c r="E657" s="185"/>
      <c r="G657" s="185"/>
      <c r="H657" s="185"/>
      <c r="I657" s="185"/>
    </row>
    <row r="658" spans="5:9" x14ac:dyDescent="0.2">
      <c r="E658" s="185"/>
      <c r="G658" s="185"/>
      <c r="H658" s="185"/>
      <c r="I658" s="185"/>
    </row>
    <row r="659" spans="5:9" x14ac:dyDescent="0.2">
      <c r="E659" s="185"/>
      <c r="G659" s="185"/>
      <c r="H659" s="185"/>
      <c r="I659" s="185"/>
    </row>
    <row r="660" spans="5:9" x14ac:dyDescent="0.2">
      <c r="E660" s="185"/>
      <c r="G660" s="185"/>
      <c r="H660" s="185"/>
      <c r="I660" s="185"/>
    </row>
    <row r="661" spans="5:9" x14ac:dyDescent="0.2">
      <c r="E661" s="185"/>
      <c r="G661" s="185"/>
      <c r="H661" s="185"/>
      <c r="I661" s="185"/>
    </row>
    <row r="662" spans="5:9" x14ac:dyDescent="0.2">
      <c r="H662" s="185"/>
      <c r="I662" s="185"/>
    </row>
    <row r="663" spans="5:9" x14ac:dyDescent="0.2">
      <c r="H663" s="185"/>
      <c r="I663" s="185"/>
    </row>
    <row r="664" spans="5:9" x14ac:dyDescent="0.2">
      <c r="H664" s="185"/>
      <c r="I664" s="185"/>
    </row>
    <row r="665" spans="5:9" x14ac:dyDescent="0.2">
      <c r="H665" s="185"/>
      <c r="I665" s="185"/>
    </row>
    <row r="666" spans="5:9" x14ac:dyDescent="0.2">
      <c r="H666" s="185"/>
      <c r="I666" s="185"/>
    </row>
    <row r="667" spans="5:9" x14ac:dyDescent="0.2">
      <c r="H667" s="185"/>
      <c r="I667" s="185"/>
    </row>
    <row r="668" spans="5:9" x14ac:dyDescent="0.2">
      <c r="H668" s="185"/>
      <c r="I668" s="185"/>
    </row>
  </sheetData>
  <mergeCells count="22">
    <mergeCell ref="B23:C23"/>
    <mergeCell ref="B24:B28"/>
    <mergeCell ref="B29:C29"/>
    <mergeCell ref="A30:C30"/>
    <mergeCell ref="A7:C7"/>
    <mergeCell ref="A8:C8"/>
    <mergeCell ref="A9:A29"/>
    <mergeCell ref="B9:C9"/>
    <mergeCell ref="B10:B15"/>
    <mergeCell ref="B16:C16"/>
    <mergeCell ref="B17:C17"/>
    <mergeCell ref="B18:C18"/>
    <mergeCell ref="B19:C19"/>
    <mergeCell ref="B20:B22"/>
    <mergeCell ref="A1:I1"/>
    <mergeCell ref="A3:C6"/>
    <mergeCell ref="D3:D6"/>
    <mergeCell ref="E3:E6"/>
    <mergeCell ref="G3:G6"/>
    <mergeCell ref="I3:I6"/>
    <mergeCell ref="F4:F6"/>
    <mergeCell ref="H4:H6"/>
  </mergeCells>
  <hyperlinks>
    <hyperlink ref="E8" r:id="rId1" display="https://erdr.gp.gov.ua/erdr/erdr.bi.web.Listing.cls?link=t4m1c1r1&amp;key=4324057"/>
    <hyperlink ref="F8" r:id="rId2" display="https://erdr.gp.gov.ua/erdr/erdr.bi.web.Listing.cls?link=t4m1c2r1&amp;key=4324057"/>
    <hyperlink ref="G8" r:id="rId3" display="https://erdr.gp.gov.ua/erdr/erdr.bi.web.Listing.cls?link=t4m1c3r1&amp;key=4324057"/>
    <hyperlink ref="H8" r:id="rId4" display="https://erdr.gp.gov.ua/erdr/erdr.bi.web.Listing.cls?link=t4m1c4r1&amp;key=4324057"/>
    <hyperlink ref="I8" r:id="rId5" display="https://erdr.gp.gov.ua/erdr/erdr.bi.web.Listing.cls?link=t4m2c1r1&amp;key=4324057"/>
    <hyperlink ref="E9" r:id="rId6" display="https://erdr.gp.gov.ua/erdr/erdr.bi.web.Listing.cls?link=t4m1c1r2&amp;key=4324057"/>
    <hyperlink ref="F9" r:id="rId7" display="https://erdr.gp.gov.ua/erdr/erdr.bi.web.Listing.cls?link=t4m1c2r2&amp;key=4324057"/>
    <hyperlink ref="G9" r:id="rId8" display="https://erdr.gp.gov.ua/erdr/erdr.bi.web.Listing.cls?link=t4m1c3r2&amp;key=4324057"/>
    <hyperlink ref="H9" r:id="rId9" display="https://erdr.gp.gov.ua/erdr/erdr.bi.web.Listing.cls?link=t4m1c4r2&amp;key=4324057"/>
    <hyperlink ref="I9" r:id="rId10" display="https://erdr.gp.gov.ua/erdr/erdr.bi.web.Listing.cls?link=t4m2c1r2&amp;key=4324057"/>
    <hyperlink ref="E10" r:id="rId11" display="https://erdr.gp.gov.ua/erdr/erdr.bi.web.Listing.cls?link=t4m1c1r3&amp;key=4324057"/>
    <hyperlink ref="F10" r:id="rId12" display="https://erdr.gp.gov.ua/erdr/erdr.bi.web.Listing.cls?link=t4m1c2r3&amp;key=4324057"/>
    <hyperlink ref="G10" r:id="rId13" display="https://erdr.gp.gov.ua/erdr/erdr.bi.web.Listing.cls?link=t4m1c3r3&amp;key=4324057"/>
    <hyperlink ref="H10" r:id="rId14" display="https://erdr.gp.gov.ua/erdr/erdr.bi.web.Listing.cls?link=t4m1c4r3&amp;key=4324057"/>
    <hyperlink ref="I10" r:id="rId15" display="https://erdr.gp.gov.ua/erdr/erdr.bi.web.Listing.cls?link=t4m2c1r3&amp;key=4324057"/>
    <hyperlink ref="E11" r:id="rId16" display="https://erdr.gp.gov.ua/erdr/erdr.bi.web.Listing.cls?link=t4m1c1r4&amp;key=4324057"/>
    <hyperlink ref="F11" r:id="rId17" display="https://erdr.gp.gov.ua/erdr/erdr.bi.web.Listing.cls?link=t4m1c2r4&amp;key=4324057"/>
    <hyperlink ref="G11" r:id="rId18" display="https://erdr.gp.gov.ua/erdr/erdr.bi.web.Listing.cls?link=t4m1c3r4&amp;key=4324057"/>
    <hyperlink ref="H11" r:id="rId19" display="https://erdr.gp.gov.ua/erdr/erdr.bi.web.Listing.cls?link=t4m1c4r4&amp;key=4324057"/>
    <hyperlink ref="I11" r:id="rId20" display="https://erdr.gp.gov.ua/erdr/erdr.bi.web.Listing.cls?link=t4m2c1r4&amp;key=4324057"/>
    <hyperlink ref="E12" r:id="rId21" display="https://erdr.gp.gov.ua/erdr/erdr.bi.web.Listing.cls?link=t4m1c1r5&amp;key=4324057"/>
    <hyperlink ref="F12" r:id="rId22" display="https://erdr.gp.gov.ua/erdr/erdr.bi.web.Listing.cls?link=t4m1c2r5&amp;key=4324057"/>
    <hyperlink ref="G12" r:id="rId23" display="https://erdr.gp.gov.ua/erdr/erdr.bi.web.Listing.cls?link=t4m1c3r5&amp;key=4324057"/>
    <hyperlink ref="H12" r:id="rId24" display="https://erdr.gp.gov.ua/erdr/erdr.bi.web.Listing.cls?link=t4m1c4r5&amp;key=4324057"/>
    <hyperlink ref="I12" r:id="rId25" display="https://erdr.gp.gov.ua/erdr/erdr.bi.web.Listing.cls?link=t4m2c1r5&amp;key=4324057"/>
    <hyperlink ref="E13" r:id="rId26" display="https://erdr.gp.gov.ua/erdr/erdr.bi.web.Listing.cls?link=t4m1c1r6&amp;key=4324057"/>
    <hyperlink ref="F13" r:id="rId27" display="https://erdr.gp.gov.ua/erdr/erdr.bi.web.Listing.cls?link=t4m1c2r6&amp;key=4324057"/>
    <hyperlink ref="G13" r:id="rId28" display="https://erdr.gp.gov.ua/erdr/erdr.bi.web.Listing.cls?link=t4m1c3r6&amp;key=4324057"/>
    <hyperlink ref="H13" r:id="rId29" display="https://erdr.gp.gov.ua/erdr/erdr.bi.web.Listing.cls?link=t4m1c4r6&amp;key=4324057"/>
    <hyperlink ref="I13" r:id="rId30" display="https://erdr.gp.gov.ua/erdr/erdr.bi.web.Listing.cls?link=t4m2c1r6&amp;key=4324057"/>
    <hyperlink ref="E14" r:id="rId31" display="https://erdr.gp.gov.ua/erdr/erdr.bi.web.Listing.cls?link=t4m1c1r7&amp;key=4324057"/>
    <hyperlink ref="F14" r:id="rId32" display="https://erdr.gp.gov.ua/erdr/erdr.bi.web.Listing.cls?link=t4m1c2r7&amp;key=4324057"/>
    <hyperlink ref="G14" r:id="rId33" display="https://erdr.gp.gov.ua/erdr/erdr.bi.web.Listing.cls?link=t4m1c3r7&amp;key=4324057"/>
    <hyperlink ref="H14" r:id="rId34" display="https://erdr.gp.gov.ua/erdr/erdr.bi.web.Listing.cls?link=t4m1c4r7&amp;key=4324057"/>
    <hyperlink ref="I14" r:id="rId35" display="https://erdr.gp.gov.ua/erdr/erdr.bi.web.Listing.cls?link=t4m2c1r7&amp;key=4324057"/>
    <hyperlink ref="E15" r:id="rId36" display="https://erdr.gp.gov.ua/erdr/erdr.bi.web.Listing.cls?link=t4m1c1r8&amp;key=4324057"/>
    <hyperlink ref="F15" r:id="rId37" display="https://erdr.gp.gov.ua/erdr/erdr.bi.web.Listing.cls?link=t4m1c2r8&amp;key=4324057"/>
    <hyperlink ref="G15" r:id="rId38" display="https://erdr.gp.gov.ua/erdr/erdr.bi.web.Listing.cls?link=t4m1c3r8&amp;key=4324057"/>
    <hyperlink ref="H15" r:id="rId39" display="https://erdr.gp.gov.ua/erdr/erdr.bi.web.Listing.cls?link=t4m1c4r8&amp;key=4324057"/>
    <hyperlink ref="I15" r:id="rId40" display="https://erdr.gp.gov.ua/erdr/erdr.bi.web.Listing.cls?link=t4m2c1r8&amp;key=4324057"/>
    <hyperlink ref="E16" r:id="rId41" display="https://erdr.gp.gov.ua/erdr/erdr.bi.web.Listing.cls?link=t4m1c1r9&amp;key=4324057"/>
    <hyperlink ref="F16" r:id="rId42" display="https://erdr.gp.gov.ua/erdr/erdr.bi.web.Listing.cls?link=t4m1c2r9&amp;key=4324057"/>
    <hyperlink ref="G16" r:id="rId43" display="https://erdr.gp.gov.ua/erdr/erdr.bi.web.Listing.cls?link=t4m1c3r9&amp;key=4324057"/>
    <hyperlink ref="H16" r:id="rId44" display="https://erdr.gp.gov.ua/erdr/erdr.bi.web.Listing.cls?link=t4m1c4r9&amp;key=4324057"/>
    <hyperlink ref="I16" r:id="rId45" display="https://erdr.gp.gov.ua/erdr/erdr.bi.web.Listing.cls?link=t4m2c1r9&amp;key=4324057"/>
    <hyperlink ref="E17" r:id="rId46" display="https://erdr.gp.gov.ua/erdr/erdr.bi.web.Listing.cls?link=t4m1c1r10&amp;key=4324057"/>
    <hyperlink ref="F17" r:id="rId47" display="https://erdr.gp.gov.ua/erdr/erdr.bi.web.Listing.cls?link=t4m1c2r10&amp;key=4324057"/>
    <hyperlink ref="G17" r:id="rId48" display="https://erdr.gp.gov.ua/erdr/erdr.bi.web.Listing.cls?link=t4m1c3r10&amp;key=4324057"/>
    <hyperlink ref="H17" r:id="rId49" display="https://erdr.gp.gov.ua/erdr/erdr.bi.web.Listing.cls?link=t4m1c4r10&amp;key=4324057"/>
    <hyperlink ref="I17" r:id="rId50" display="https://erdr.gp.gov.ua/erdr/erdr.bi.web.Listing.cls?link=t4m2c1r10&amp;key=4324057"/>
    <hyperlink ref="E18" r:id="rId51" display="https://erdr.gp.gov.ua/erdr/erdr.bi.web.Listing.cls?link=t4m1c1r11&amp;key=4324057"/>
    <hyperlink ref="F18" r:id="rId52" display="https://erdr.gp.gov.ua/erdr/erdr.bi.web.Listing.cls?link=t4m1c2r11&amp;key=4324057"/>
    <hyperlink ref="G18" r:id="rId53" display="https://erdr.gp.gov.ua/erdr/erdr.bi.web.Listing.cls?link=t4m1c3r11&amp;key=4324057"/>
    <hyperlink ref="H18" r:id="rId54" display="https://erdr.gp.gov.ua/erdr/erdr.bi.web.Listing.cls?link=t4m1c4r11&amp;key=4324057"/>
    <hyperlink ref="I18" r:id="rId55" display="https://erdr.gp.gov.ua/erdr/erdr.bi.web.Listing.cls?link=t4m2c1r11&amp;key=4324057"/>
    <hyperlink ref="E19" r:id="rId56" display="https://erdr.gp.gov.ua/erdr/erdr.bi.web.Listing.cls?link=t4m1c1r12&amp;key=4324057"/>
    <hyperlink ref="F19" r:id="rId57" display="https://erdr.gp.gov.ua/erdr/erdr.bi.web.Listing.cls?link=t4m1c2r12&amp;key=4324057"/>
    <hyperlink ref="G19" r:id="rId58" display="https://erdr.gp.gov.ua/erdr/erdr.bi.web.Listing.cls?link=t4m1c3r12&amp;key=4324057"/>
    <hyperlink ref="H19" r:id="rId59" display="https://erdr.gp.gov.ua/erdr/erdr.bi.web.Listing.cls?link=t4m1c4r12&amp;key=4324057"/>
    <hyperlink ref="I19" r:id="rId60" display="https://erdr.gp.gov.ua/erdr/erdr.bi.web.Listing.cls?link=t4m2c1r12&amp;key=4324057"/>
    <hyperlink ref="E20" r:id="rId61" display="https://erdr.gp.gov.ua/erdr/erdr.bi.web.Listing.cls?link=t4m1c1r13&amp;key=4324057"/>
    <hyperlink ref="F20" r:id="rId62" display="https://erdr.gp.gov.ua/erdr/erdr.bi.web.Listing.cls?link=t4m1c2r13&amp;key=4324057"/>
    <hyperlink ref="G20" r:id="rId63" display="https://erdr.gp.gov.ua/erdr/erdr.bi.web.Listing.cls?link=t4m1c3r13&amp;key=4324057"/>
    <hyperlink ref="H20" r:id="rId64" display="https://erdr.gp.gov.ua/erdr/erdr.bi.web.Listing.cls?link=t4m1c4r13&amp;key=4324057"/>
    <hyperlink ref="I20" r:id="rId65" display="https://erdr.gp.gov.ua/erdr/erdr.bi.web.Listing.cls?link=t4m2c1r13&amp;key=4324057"/>
    <hyperlink ref="E21" r:id="rId66" display="https://erdr.gp.gov.ua/erdr/erdr.bi.web.Listing.cls?link=t4m1c1r14&amp;key=4324057"/>
    <hyperlink ref="F21" r:id="rId67" display="https://erdr.gp.gov.ua/erdr/erdr.bi.web.Listing.cls?link=t4m1c2r14&amp;key=4324057"/>
    <hyperlink ref="G21" r:id="rId68" display="https://erdr.gp.gov.ua/erdr/erdr.bi.web.Listing.cls?link=t4m1c3r14&amp;key=4324057"/>
    <hyperlink ref="H21" r:id="rId69" display="https://erdr.gp.gov.ua/erdr/erdr.bi.web.Listing.cls?link=t4m1c4r14&amp;key=4324057"/>
    <hyperlink ref="I21" r:id="rId70" display="https://erdr.gp.gov.ua/erdr/erdr.bi.web.Listing.cls?link=t4m2c1r14&amp;key=4324057"/>
    <hyperlink ref="E22" r:id="rId71" display="https://erdr.gp.gov.ua/erdr/erdr.bi.web.Listing.cls?link=t4m1c1r15&amp;key=4324057"/>
    <hyperlink ref="F22" r:id="rId72" display="https://erdr.gp.gov.ua/erdr/erdr.bi.web.Listing.cls?link=t4m1c2r15&amp;key=4324057"/>
    <hyperlink ref="G22" r:id="rId73" display="https://erdr.gp.gov.ua/erdr/erdr.bi.web.Listing.cls?link=t4m1c3r15&amp;key=4324057"/>
    <hyperlink ref="H22" r:id="rId74" display="https://erdr.gp.gov.ua/erdr/erdr.bi.web.Listing.cls?link=t4m1c4r15&amp;key=4324057"/>
    <hyperlink ref="I22" r:id="rId75" display="https://erdr.gp.gov.ua/erdr/erdr.bi.web.Listing.cls?link=t4m2c1r15&amp;key=4324057"/>
    <hyperlink ref="E23" r:id="rId76" display="https://erdr.gp.gov.ua/erdr/erdr.bi.web.Listing.cls?link=t4m1c1r16&amp;key=4324057"/>
    <hyperlink ref="F23" r:id="rId77" display="https://erdr.gp.gov.ua/erdr/erdr.bi.web.Listing.cls?link=t4m1c2r16&amp;key=4324057"/>
    <hyperlink ref="G23" r:id="rId78" display="https://erdr.gp.gov.ua/erdr/erdr.bi.web.Listing.cls?link=t4m1c3r16&amp;key=4324057"/>
    <hyperlink ref="H23" r:id="rId79" display="https://erdr.gp.gov.ua/erdr/erdr.bi.web.Listing.cls?link=t4m1c4r16&amp;key=4324057"/>
    <hyperlink ref="I23" r:id="rId80" display="https://erdr.gp.gov.ua/erdr/erdr.bi.web.Listing.cls?link=t4m2c1r16&amp;key=4324057"/>
    <hyperlink ref="E24" r:id="rId81" display="https://erdr.gp.gov.ua/erdr/erdr.bi.web.Listing.cls?link=t4m1c1r17&amp;key=4324057"/>
    <hyperlink ref="F24" r:id="rId82" display="https://erdr.gp.gov.ua/erdr/erdr.bi.web.Listing.cls?link=t4m1c2r17&amp;key=4324057"/>
    <hyperlink ref="G24" r:id="rId83" display="https://erdr.gp.gov.ua/erdr/erdr.bi.web.Listing.cls?link=t4m1c3r17&amp;key=4324057"/>
    <hyperlink ref="H24" r:id="rId84" display="https://erdr.gp.gov.ua/erdr/erdr.bi.web.Listing.cls?link=t4m1c4r17&amp;key=4324057"/>
    <hyperlink ref="I24" r:id="rId85" display="https://erdr.gp.gov.ua/erdr/erdr.bi.web.Listing.cls?link=t4m2c1r17&amp;key=4324057"/>
    <hyperlink ref="E25" r:id="rId86" display="https://erdr.gp.gov.ua/erdr/erdr.bi.web.Listing.cls?link=t4m1c1r18&amp;key=4324057"/>
    <hyperlink ref="F25" r:id="rId87" display="https://erdr.gp.gov.ua/erdr/erdr.bi.web.Listing.cls?link=t4m1c2r18&amp;key=4324057"/>
    <hyperlink ref="G25" r:id="rId88" display="https://erdr.gp.gov.ua/erdr/erdr.bi.web.Listing.cls?link=t4m1c3r18&amp;key=4324057"/>
    <hyperlink ref="H25" r:id="rId89" display="https://erdr.gp.gov.ua/erdr/erdr.bi.web.Listing.cls?link=t4m1c4r18&amp;key=4324057"/>
    <hyperlink ref="I25" r:id="rId90" display="https://erdr.gp.gov.ua/erdr/erdr.bi.web.Listing.cls?link=t4m2c1r18&amp;key=4324057"/>
    <hyperlink ref="E26" r:id="rId91" display="https://erdr.gp.gov.ua/erdr/erdr.bi.web.Listing.cls?link=t4m1c1r19&amp;key=4324057"/>
    <hyperlink ref="F26" r:id="rId92" display="https://erdr.gp.gov.ua/erdr/erdr.bi.web.Listing.cls?link=t4m1c2r19&amp;key=4324057"/>
    <hyperlink ref="G26" r:id="rId93" display="https://erdr.gp.gov.ua/erdr/erdr.bi.web.Listing.cls?link=t4m1c3r19&amp;key=4324057"/>
    <hyperlink ref="H26" r:id="rId94" display="https://erdr.gp.gov.ua/erdr/erdr.bi.web.Listing.cls?link=t4m1c4r19&amp;key=4324057"/>
    <hyperlink ref="I26" r:id="rId95" display="https://erdr.gp.gov.ua/erdr/erdr.bi.web.Listing.cls?link=t4m2c1r19&amp;key=4324057"/>
    <hyperlink ref="E27" r:id="rId96" display="https://erdr.gp.gov.ua/erdr/erdr.bi.web.Listing.cls?link=t4m1c1r20&amp;key=4324057"/>
    <hyperlink ref="F27" r:id="rId97" display="https://erdr.gp.gov.ua/erdr/erdr.bi.web.Listing.cls?link=t4m1c2r20&amp;key=4324057"/>
    <hyperlink ref="G27" r:id="rId98" display="https://erdr.gp.gov.ua/erdr/erdr.bi.web.Listing.cls?link=t4m1c3r20&amp;key=4324057"/>
    <hyperlink ref="H27" r:id="rId99" display="https://erdr.gp.gov.ua/erdr/erdr.bi.web.Listing.cls?link=t4m1c4r20&amp;key=4324057"/>
    <hyperlink ref="I27" r:id="rId100" display="https://erdr.gp.gov.ua/erdr/erdr.bi.web.Listing.cls?link=t4m2c1r20&amp;key=4324057"/>
    <hyperlink ref="E28" r:id="rId101" display="https://erdr.gp.gov.ua/erdr/erdr.bi.web.Listing.cls?link=t4m1c1r21&amp;key=4324057"/>
    <hyperlink ref="F28" r:id="rId102" display="https://erdr.gp.gov.ua/erdr/erdr.bi.web.Listing.cls?link=t4m1c2r21&amp;key=4324057"/>
    <hyperlink ref="G28" r:id="rId103" display="https://erdr.gp.gov.ua/erdr/erdr.bi.web.Listing.cls?link=t4m1c3r21&amp;key=4324057"/>
    <hyperlink ref="H28" r:id="rId104" display="https://erdr.gp.gov.ua/erdr/erdr.bi.web.Listing.cls?link=t4m1c4r21&amp;key=4324057"/>
    <hyperlink ref="I28" r:id="rId105" display="https://erdr.gp.gov.ua/erdr/erdr.bi.web.Listing.cls?link=t4m2c1r21&amp;key=4324057"/>
    <hyperlink ref="E29" r:id="rId106" display="https://erdr.gp.gov.ua/erdr/erdr.bi.web.Listing.cls?link=t4m1c1r22&amp;key=4324057"/>
    <hyperlink ref="F29" r:id="rId107" display="https://erdr.gp.gov.ua/erdr/erdr.bi.web.Listing.cls?link=t4m1c2r22&amp;key=4324057"/>
    <hyperlink ref="G29" r:id="rId108" display="https://erdr.gp.gov.ua/erdr/erdr.bi.web.Listing.cls?link=t4m1c3r22&amp;key=4324057"/>
    <hyperlink ref="H29" r:id="rId109" display="https://erdr.gp.gov.ua/erdr/erdr.bi.web.Listing.cls?link=t4m1c4r22&amp;key=4324057"/>
    <hyperlink ref="I29" r:id="rId110" display="https://erdr.gp.gov.ua/erdr/erdr.bi.web.Listing.cls?link=t4m2c1r22&amp;key=4324057"/>
  </hyperlinks>
  <printOptions horizontalCentered="1"/>
  <pageMargins left="0.51181102362204722" right="0.31496062992125984" top="0.70866141732283472" bottom="0.31496062992125984" header="0.39370078740157483" footer="0.39370078740157483"/>
  <pageSetup paperSize="9" fitToHeight="0" orientation="landscape" horizontalDpi="4294967295" verticalDpi="4294967295" r:id="rId11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278"/>
  <sheetViews>
    <sheetView workbookViewId="0"/>
  </sheetViews>
  <sheetFormatPr defaultColWidth="9.33203125" defaultRowHeight="12.75" x14ac:dyDescent="0.2"/>
  <cols>
    <col min="1" max="1" width="12.5" style="22" customWidth="1"/>
    <col min="2" max="2" width="19.5" style="22" customWidth="1"/>
    <col min="3" max="3" width="15" style="22" customWidth="1"/>
    <col min="4" max="4" width="17.1640625" style="46" customWidth="1"/>
    <col min="5" max="5" width="16" style="22" customWidth="1"/>
    <col min="6" max="6" width="12.6640625" customWidth="1"/>
    <col min="7" max="7" width="78.6640625" customWidth="1"/>
    <col min="8" max="8" width="14.33203125" customWidth="1"/>
    <col min="9" max="9" width="9" customWidth="1"/>
    <col min="10" max="28" width="4.83203125" customWidth="1"/>
  </cols>
  <sheetData>
    <row r="1" spans="1:29" ht="13.5" customHeight="1" thickBot="1" x14ac:dyDescent="0.25">
      <c r="F1" s="387" t="s">
        <v>220</v>
      </c>
    </row>
    <row r="2" spans="1:29" ht="13.5" customHeight="1" thickBot="1" x14ac:dyDescent="0.25">
      <c r="A2" s="388" t="s">
        <v>221</v>
      </c>
      <c r="B2" s="389"/>
      <c r="C2" s="389"/>
      <c r="D2" s="390"/>
      <c r="E2" s="389"/>
      <c r="F2" s="391">
        <f>PRODUCT(F3:F188)</f>
        <v>1</v>
      </c>
    </row>
    <row r="3" spans="1:29" ht="13.5" customHeight="1" thickBot="1" x14ac:dyDescent="0.25">
      <c r="A3" s="392" t="s">
        <v>222</v>
      </c>
      <c r="B3" s="393"/>
      <c r="C3" s="393"/>
      <c r="D3" s="394"/>
      <c r="E3" s="393"/>
      <c r="F3" s="395">
        <f>PRODUCT(F4,H4)</f>
        <v>1</v>
      </c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</row>
    <row r="4" spans="1:29" ht="13.5" customHeight="1" thickBot="1" x14ac:dyDescent="0.25">
      <c r="A4" s="396" t="s">
        <v>223</v>
      </c>
      <c r="B4" s="396"/>
      <c r="C4" s="397"/>
      <c r="D4" s="398"/>
      <c r="E4" s="399"/>
      <c r="F4" s="400">
        <f>PRODUCT(B6:E6)</f>
        <v>1</v>
      </c>
      <c r="G4" s="401" t="s">
        <v>224</v>
      </c>
      <c r="H4" s="402">
        <f>PRODUCT(H6:H23)</f>
        <v>1</v>
      </c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</row>
    <row r="5" spans="1:29" ht="26.25" customHeight="1" thickBot="1" x14ac:dyDescent="0.25">
      <c r="A5" s="403"/>
      <c r="B5" s="404" t="s">
        <v>225</v>
      </c>
      <c r="C5" s="404" t="s">
        <v>226</v>
      </c>
      <c r="D5" s="404" t="s">
        <v>227</v>
      </c>
      <c r="E5" s="405" t="s">
        <v>228</v>
      </c>
      <c r="G5" s="406"/>
      <c r="H5" s="407" t="s">
        <v>220</v>
      </c>
      <c r="I5" s="408" t="s">
        <v>229</v>
      </c>
      <c r="J5" s="408">
        <v>1</v>
      </c>
      <c r="K5" s="408">
        <v>2</v>
      </c>
      <c r="L5" s="408">
        <v>3</v>
      </c>
      <c r="M5" s="408">
        <v>4</v>
      </c>
      <c r="N5" s="408">
        <v>5</v>
      </c>
      <c r="O5" s="408">
        <v>6</v>
      </c>
      <c r="P5" s="408">
        <v>7</v>
      </c>
      <c r="Q5" s="408">
        <v>8</v>
      </c>
      <c r="R5" s="408">
        <v>9</v>
      </c>
      <c r="S5" s="408">
        <v>10</v>
      </c>
      <c r="T5" s="408">
        <v>11</v>
      </c>
      <c r="U5" s="408">
        <v>12</v>
      </c>
      <c r="V5" s="408">
        <v>13</v>
      </c>
      <c r="W5" s="408">
        <v>14</v>
      </c>
      <c r="X5" s="408">
        <v>15</v>
      </c>
      <c r="Y5" s="408">
        <v>16</v>
      </c>
      <c r="Z5" s="408">
        <v>17</v>
      </c>
      <c r="AA5" s="408">
        <v>18</v>
      </c>
      <c r="AB5" s="409">
        <v>19</v>
      </c>
    </row>
    <row r="6" spans="1:29" ht="13.5" customHeight="1" thickBot="1" x14ac:dyDescent="0.25">
      <c r="A6" s="410" t="s">
        <v>230</v>
      </c>
      <c r="B6" s="411">
        <f>IF(PRODUCT(B7:B93)&gt;0,1,0)</f>
        <v>1</v>
      </c>
      <c r="C6" s="411">
        <f>IF(PRODUCT(C7:C93)&gt;0,1,0)</f>
        <v>1</v>
      </c>
      <c r="D6" s="412">
        <f>IF(PRODUCT(D7:D93)&gt;0,1,0)</f>
        <v>1</v>
      </c>
      <c r="E6" s="413">
        <f>IF(PRODUCT(E7:E93)&gt;0,1,0)</f>
        <v>1</v>
      </c>
      <c r="G6" s="414" t="s">
        <v>231</v>
      </c>
      <c r="H6" s="415">
        <f t="shared" ref="H6:H23" si="0">IF(PRODUCT(J6:AB6)&gt;0,1,0)</f>
        <v>1</v>
      </c>
      <c r="I6" s="416"/>
      <c r="J6" s="416">
        <f>IF(SUM('1'!F10:F12)&lt;='1'!F9,1,0)</f>
        <v>1</v>
      </c>
      <c r="K6" s="416">
        <f>IF(SUM('1'!G10:G12)&lt;='1'!G9,1,0)</f>
        <v>1</v>
      </c>
      <c r="L6" s="416">
        <f>IF(SUM('1'!H10:H12)&lt;='1'!H9,1,0)</f>
        <v>1</v>
      </c>
      <c r="M6" s="416">
        <f>IF(SUM('1'!I10:I12)&lt;='1'!I9,1,0)</f>
        <v>1</v>
      </c>
      <c r="N6" s="416">
        <f>IF(SUM('1'!J10:J12)&lt;='1'!J9,1,0)</f>
        <v>1</v>
      </c>
      <c r="O6" s="416">
        <f>IF(SUM('1'!K10:K12)&lt;='1'!K9,1,0)</f>
        <v>1</v>
      </c>
      <c r="P6" s="416">
        <f>IF(SUM('1'!L10:L12)&lt;='1'!L9,1,0)</f>
        <v>1</v>
      </c>
      <c r="Q6" s="416">
        <f>IF(SUM('1'!M10:M12)&lt;='1'!M9,1,0)</f>
        <v>1</v>
      </c>
      <c r="R6" s="416">
        <f>IF(SUM('1'!N10:N12)&lt;='1'!N9,1,0)</f>
        <v>1</v>
      </c>
      <c r="S6" s="416">
        <f>IF(SUM('1'!O10:O12)&lt;='1'!O9,1,0)</f>
        <v>1</v>
      </c>
      <c r="T6" s="416">
        <f>IF(SUM('1'!P10:P12)&lt;='1'!P9,1,0)</f>
        <v>1</v>
      </c>
      <c r="U6" s="416">
        <f>IF(SUM('1'!Q10:Q12)&lt;='1'!Q9,1,0)</f>
        <v>1</v>
      </c>
      <c r="V6" s="416">
        <f>IF(SUM('1'!R10:R12)&lt;='1'!R9,1,0)</f>
        <v>1</v>
      </c>
      <c r="W6" s="416">
        <f>IF(SUM('1'!S10:S12)&lt;='1'!S9,1,0)</f>
        <v>1</v>
      </c>
      <c r="X6" s="416">
        <f>IF(SUM('1'!T10:T12)&lt;='1'!T9,1,0)</f>
        <v>1</v>
      </c>
      <c r="Y6" s="416">
        <f>IF(SUM('1'!U10:U12)&lt;='1'!U9,1,0)</f>
        <v>1</v>
      </c>
      <c r="Z6" s="416">
        <f>IF(SUM('1'!V10:V12)&lt;='1'!V9,1,0)</f>
        <v>1</v>
      </c>
      <c r="AA6" s="416">
        <f>IF(SUM('1'!W10:W12)&lt;='1'!W9,1,0)</f>
        <v>1</v>
      </c>
      <c r="AB6" s="417">
        <f>IF(SUM('1'!X10:X12)&lt;='1'!X9,1,0)</f>
        <v>1</v>
      </c>
    </row>
    <row r="7" spans="1:29" x14ac:dyDescent="0.2">
      <c r="A7" s="418">
        <v>1</v>
      </c>
      <c r="B7" s="419">
        <f>IF(SUM('1'!G9:I9)&lt;='1'!F9,1,0)</f>
        <v>1</v>
      </c>
      <c r="C7" s="419">
        <f>IF('1'!L9&lt;='1'!K9,1,0)</f>
        <v>1</v>
      </c>
      <c r="D7" s="420">
        <f>IF('1'!O9&lt;='1'!N9,1,0)</f>
        <v>1</v>
      </c>
      <c r="E7" s="421">
        <f>IF('1'!U9&lt;='1'!T9,1,0)</f>
        <v>1</v>
      </c>
      <c r="G7" s="414" t="s">
        <v>232</v>
      </c>
      <c r="H7" s="415">
        <f t="shared" si="0"/>
        <v>1</v>
      </c>
      <c r="I7" s="416"/>
      <c r="J7" s="416">
        <f>IF(SUM('1'!F14:F18)&lt;='1'!F13,1,0)</f>
        <v>1</v>
      </c>
      <c r="K7" s="416">
        <f>IF(SUM('1'!G14:G18)&lt;='1'!G13,1,0)</f>
        <v>1</v>
      </c>
      <c r="L7" s="416">
        <f>IF(SUM('1'!H14:H18)&lt;='1'!H13,1,0)</f>
        <v>1</v>
      </c>
      <c r="M7" s="416">
        <f>IF(SUM('1'!I14:I18)&lt;='1'!I13,1,0)</f>
        <v>1</v>
      </c>
      <c r="N7" s="416">
        <f>IF(SUM('1'!J14:J18)&lt;='1'!J13,1,0)</f>
        <v>1</v>
      </c>
      <c r="O7" s="416">
        <f>IF(SUM('1'!K14:K18)&lt;='1'!K13,1,0)</f>
        <v>1</v>
      </c>
      <c r="P7" s="416">
        <f>IF(SUM('1'!L14:L18)&lt;='1'!L13,1,0)</f>
        <v>1</v>
      </c>
      <c r="Q7" s="416">
        <f>IF(SUM('1'!M14:M18)&lt;='1'!M13,1,0)</f>
        <v>1</v>
      </c>
      <c r="R7" s="416">
        <f>IF(SUM('1'!N14:N18)&lt;='1'!N13,1,0)</f>
        <v>1</v>
      </c>
      <c r="S7" s="416">
        <f>IF(SUM('1'!O14:O18)&lt;='1'!O13,1,0)</f>
        <v>1</v>
      </c>
      <c r="T7" s="416">
        <f>IF(SUM('1'!P14:P18)&lt;='1'!P13,1,0)</f>
        <v>1</v>
      </c>
      <c r="U7" s="416">
        <f>IF(SUM('1'!Q14:Q18)&lt;='1'!Q13,1,0)</f>
        <v>1</v>
      </c>
      <c r="V7" s="416">
        <f>IF(SUM('1'!R14:R18)&lt;='1'!R13,1,0)</f>
        <v>1</v>
      </c>
      <c r="W7" s="416">
        <f>IF(SUM('1'!S14:S18)&lt;='1'!S13,1,0)</f>
        <v>1</v>
      </c>
      <c r="X7" s="416">
        <f>IF(SUM('1'!T14:T18)&lt;='1'!T13,1,0)</f>
        <v>1</v>
      </c>
      <c r="Y7" s="416">
        <f>IF(SUM('1'!U14:U18)&lt;='1'!U13,1,0)</f>
        <v>1</v>
      </c>
      <c r="Z7" s="416">
        <f>IF(SUM('1'!V14:V18)&lt;='1'!V13,1,0)</f>
        <v>1</v>
      </c>
      <c r="AA7" s="416">
        <f>IF(SUM('1'!W14:W18)&lt;='1'!W13,1,0)</f>
        <v>1</v>
      </c>
      <c r="AB7" s="417">
        <f>IF(SUM('1'!X14:X18)&lt;='1'!X13,1,0)</f>
        <v>1</v>
      </c>
    </row>
    <row r="8" spans="1:29" x14ac:dyDescent="0.2">
      <c r="A8" s="422">
        <v>2</v>
      </c>
      <c r="B8" s="42">
        <f>IF(SUM('1'!G10:I10)&lt;='1'!F10,1,0)</f>
        <v>1</v>
      </c>
      <c r="C8" s="42">
        <f>IF('1'!L10&lt;='1'!K10,1,0)</f>
        <v>1</v>
      </c>
      <c r="D8" s="423">
        <f>IF('1'!O10&lt;='1'!N10,1,0)</f>
        <v>1</v>
      </c>
      <c r="E8" s="424">
        <f>IF('1'!U10&lt;='1'!T10,1,0)</f>
        <v>1</v>
      </c>
      <c r="G8" s="414" t="s">
        <v>233</v>
      </c>
      <c r="H8" s="415">
        <f t="shared" si="0"/>
        <v>1</v>
      </c>
      <c r="I8" s="416"/>
      <c r="J8" s="416">
        <f>IF(SUM('1'!F20:F32)&lt;='1'!F19,1,0)</f>
        <v>1</v>
      </c>
      <c r="K8" s="416">
        <f>IF(SUM('1'!G20:G32)&lt;='1'!G19,1,0)</f>
        <v>1</v>
      </c>
      <c r="L8" s="416">
        <f>IF(SUM('1'!H20:H32)&lt;='1'!H19,1,0)</f>
        <v>1</v>
      </c>
      <c r="M8" s="416">
        <f>IF(SUM('1'!I20:I32)&lt;='1'!I19,1,0)</f>
        <v>1</v>
      </c>
      <c r="N8" s="416">
        <f>IF(SUM('1'!J20:J32)&lt;='1'!J19,1,0)</f>
        <v>1</v>
      </c>
      <c r="O8" s="416">
        <f>IF(SUM('1'!K20:K32)&lt;='1'!K19,1,0)</f>
        <v>1</v>
      </c>
      <c r="P8" s="416">
        <f>IF(SUM('1'!L20:L32)&lt;='1'!L19,1,0)</f>
        <v>1</v>
      </c>
      <c r="Q8" s="416">
        <f>IF(SUM('1'!M20:M32)&lt;='1'!M19,1,0)</f>
        <v>1</v>
      </c>
      <c r="R8" s="416">
        <f>IF(SUM('1'!N20:N32)&lt;='1'!N19,1,0)</f>
        <v>1</v>
      </c>
      <c r="S8" s="416">
        <f>IF(SUM('1'!O20:O32)&lt;='1'!O19,1,0)</f>
        <v>1</v>
      </c>
      <c r="T8" s="416">
        <f>IF(SUM('1'!P20:P32)&lt;='1'!P19,1,0)</f>
        <v>1</v>
      </c>
      <c r="U8" s="416">
        <f>IF(SUM('1'!Q20:Q32)&lt;='1'!Q19,1,0)</f>
        <v>1</v>
      </c>
      <c r="V8" s="416">
        <f>IF(SUM('1'!R20:R32)&lt;='1'!R19,1,0)</f>
        <v>1</v>
      </c>
      <c r="W8" s="416">
        <f>IF(SUM('1'!S20:S32)&lt;='1'!S19,1,0)</f>
        <v>1</v>
      </c>
      <c r="X8" s="416">
        <f>IF(SUM('1'!T20:T32)&lt;='1'!T19,1,0)</f>
        <v>1</v>
      </c>
      <c r="Y8" s="416">
        <f>IF(SUM('1'!U20:U32)&lt;='1'!U19,1,0)</f>
        <v>1</v>
      </c>
      <c r="Z8" s="416">
        <f>IF(SUM('1'!V20:V32)&lt;='1'!V19,1,0)</f>
        <v>1</v>
      </c>
      <c r="AA8" s="416">
        <f>IF(SUM('1'!W20:W32)&lt;='1'!W19,1,0)</f>
        <v>1</v>
      </c>
      <c r="AB8" s="417">
        <f>IF(SUM('1'!X20:X32)&lt;='1'!X19,1,0)</f>
        <v>1</v>
      </c>
    </row>
    <row r="9" spans="1:29" x14ac:dyDescent="0.2">
      <c r="A9" s="422">
        <v>3</v>
      </c>
      <c r="B9" s="42">
        <f>IF(SUM('1'!G11:I11)&lt;='1'!F11,1,0)</f>
        <v>1</v>
      </c>
      <c r="C9" s="42">
        <f>IF('1'!L11&lt;='1'!K11,1,0)</f>
        <v>1</v>
      </c>
      <c r="D9" s="423">
        <f>IF('1'!O11&lt;='1'!N11,1,0)</f>
        <v>1</v>
      </c>
      <c r="E9" s="424">
        <f>IF('1'!U11&lt;='1'!T11,1,0)</f>
        <v>1</v>
      </c>
      <c r="G9" s="414" t="s">
        <v>234</v>
      </c>
      <c r="H9" s="415">
        <f t="shared" si="0"/>
        <v>1</v>
      </c>
      <c r="I9" s="416"/>
      <c r="J9" s="416">
        <f>IF(SUM('1'!F37:F39)&lt;='1'!F36,1,0)</f>
        <v>1</v>
      </c>
      <c r="K9" s="416">
        <f>IF(SUM('1'!G37:G39)&lt;='1'!G36,1,0)</f>
        <v>1</v>
      </c>
      <c r="L9" s="416">
        <f>IF(SUM('1'!H37:H39)&lt;='1'!H36,1,0)</f>
        <v>1</v>
      </c>
      <c r="M9" s="416">
        <f>IF(SUM('1'!I37:I39)&lt;='1'!I36,1,0)</f>
        <v>1</v>
      </c>
      <c r="N9" s="416">
        <f>IF(SUM('1'!J37:J39)&lt;='1'!J36,1,0)</f>
        <v>1</v>
      </c>
      <c r="O9" s="416">
        <f>IF(SUM('1'!K37:K39)&lt;='1'!K36,1,0)</f>
        <v>1</v>
      </c>
      <c r="P9" s="416">
        <f>IF(SUM('1'!L37:L39)&lt;='1'!L36,1,0)</f>
        <v>1</v>
      </c>
      <c r="Q9" s="416">
        <f>IF(SUM('1'!M37:M39)&lt;='1'!M36,1,0)</f>
        <v>1</v>
      </c>
      <c r="R9" s="416">
        <f>IF(SUM('1'!N37:N39)&lt;='1'!N36,1,0)</f>
        <v>1</v>
      </c>
      <c r="S9" s="416">
        <f>IF(SUM('1'!O37:O39)&lt;='1'!O36,1,0)</f>
        <v>1</v>
      </c>
      <c r="T9" s="416">
        <f>IF(SUM('1'!P37:P39)&lt;='1'!P36,1,0)</f>
        <v>1</v>
      </c>
      <c r="U9" s="416">
        <f>IF(SUM('1'!Q37:Q39)&lt;='1'!Q36,1,0)</f>
        <v>1</v>
      </c>
      <c r="V9" s="416">
        <f>IF(SUM('1'!R37:R39)&lt;='1'!R36,1,0)</f>
        <v>1</v>
      </c>
      <c r="W9" s="416">
        <f>IF(SUM('1'!S37:S39)&lt;='1'!S36,1,0)</f>
        <v>1</v>
      </c>
      <c r="X9" s="416">
        <f>IF(SUM('1'!T37:T39)&lt;='1'!T36,1,0)</f>
        <v>1</v>
      </c>
      <c r="Y9" s="416">
        <f>IF(SUM('1'!U37:U39)&lt;='1'!U36,1,0)</f>
        <v>1</v>
      </c>
      <c r="Z9" s="416">
        <f>IF(SUM('1'!V37:V39)&lt;='1'!V36,1,0)</f>
        <v>1</v>
      </c>
      <c r="AA9" s="416">
        <f>IF(SUM('1'!W37:W39)&lt;='1'!W36,1,0)</f>
        <v>1</v>
      </c>
      <c r="AB9" s="417">
        <f>IF(SUM('1'!X37:X39)&lt;='1'!X36,1,0)</f>
        <v>1</v>
      </c>
    </row>
    <row r="10" spans="1:29" x14ac:dyDescent="0.2">
      <c r="A10" s="422">
        <v>4</v>
      </c>
      <c r="B10" s="42">
        <f>IF(SUM('1'!G12:I12)&lt;='1'!F12,1,0)</f>
        <v>1</v>
      </c>
      <c r="C10" s="42">
        <f>IF('1'!L12&lt;='1'!K12,1,0)</f>
        <v>1</v>
      </c>
      <c r="D10" s="423">
        <f>IF('1'!O12&lt;='1'!N12,1,0)</f>
        <v>1</v>
      </c>
      <c r="E10" s="424">
        <f>IF('1'!U12&lt;='1'!T12,1,0)</f>
        <v>1</v>
      </c>
      <c r="G10" s="414" t="s">
        <v>235</v>
      </c>
      <c r="H10" s="415">
        <f t="shared" si="0"/>
        <v>1</v>
      </c>
      <c r="I10" s="416"/>
      <c r="J10" s="416">
        <f>IF(SUM('1'!F41,'1'!F45:F47)&lt;='1'!F40,1,0)</f>
        <v>1</v>
      </c>
      <c r="K10" s="416">
        <f>IF(SUM('1'!G41,'1'!G45:G47)&lt;='1'!G40,1,0)</f>
        <v>1</v>
      </c>
      <c r="L10" s="416">
        <f>IF(SUM('1'!H41,'1'!H45:H47)&lt;='1'!H40,1,0)</f>
        <v>1</v>
      </c>
      <c r="M10" s="416">
        <f>IF(SUM('1'!I41,'1'!I45:I47)&lt;='1'!I40,1,0)</f>
        <v>1</v>
      </c>
      <c r="N10" s="416">
        <f>IF(SUM('1'!J41,'1'!J45:J47)&lt;='1'!J40,1,0)</f>
        <v>1</v>
      </c>
      <c r="O10" s="416">
        <f>IF(SUM('1'!K41,'1'!K45:K47)&lt;='1'!K40,1,0)</f>
        <v>1</v>
      </c>
      <c r="P10" s="416">
        <f>IF(SUM('1'!L41,'1'!L45:L47)&lt;='1'!L40,1,0)</f>
        <v>1</v>
      </c>
      <c r="Q10" s="416">
        <f>IF(SUM('1'!M41,'1'!M45:M47)&lt;='1'!M40,1,0)</f>
        <v>1</v>
      </c>
      <c r="R10" s="416">
        <f>IF(SUM('1'!N41,'1'!N45:N47)&lt;='1'!N40,1,0)</f>
        <v>1</v>
      </c>
      <c r="S10" s="416">
        <f>IF(SUM('1'!O41,'1'!O45:O47)&lt;='1'!O40,1,0)</f>
        <v>1</v>
      </c>
      <c r="T10" s="416">
        <f>IF(SUM('1'!P41,'1'!P45:P47)&lt;='1'!P40,1,0)</f>
        <v>1</v>
      </c>
      <c r="U10" s="416">
        <f>IF(SUM('1'!Q41,'1'!Q45:Q47)&lt;='1'!Q40,1,0)</f>
        <v>1</v>
      </c>
      <c r="V10" s="416">
        <f>IF(SUM('1'!R41,'1'!R45:R47)&lt;='1'!R40,1,0)</f>
        <v>1</v>
      </c>
      <c r="W10" s="416">
        <f>IF(SUM('1'!S41,'1'!S45:S47)&lt;='1'!S40,1,0)</f>
        <v>1</v>
      </c>
      <c r="X10" s="416">
        <f>IF(SUM('1'!T41,'1'!T45:T47)&lt;='1'!T40,1,0)</f>
        <v>1</v>
      </c>
      <c r="Y10" s="416">
        <f>IF(SUM('1'!U41,'1'!U45:U47)&lt;='1'!U40,1,0)</f>
        <v>1</v>
      </c>
      <c r="Z10" s="416">
        <f>IF(SUM('1'!V41,'1'!V45:V47)&lt;='1'!V40,1,0)</f>
        <v>1</v>
      </c>
      <c r="AA10" s="416">
        <f>IF(SUM('1'!W41,'1'!W45:W47)&lt;='1'!W40,1,0)</f>
        <v>1</v>
      </c>
      <c r="AB10" s="417">
        <f>IF(SUM('1'!X41,'1'!X45:X47)&lt;='1'!X40,1,0)</f>
        <v>1</v>
      </c>
    </row>
    <row r="11" spans="1:29" x14ac:dyDescent="0.2">
      <c r="A11" s="422">
        <v>5</v>
      </c>
      <c r="B11" s="42">
        <f>IF(SUM('1'!G13:I13)&lt;='1'!F13,1,0)</f>
        <v>1</v>
      </c>
      <c r="C11" s="42">
        <f>IF('1'!L13&lt;='1'!K13,1,0)</f>
        <v>1</v>
      </c>
      <c r="D11" s="423">
        <f>IF('1'!O13&lt;='1'!N13,1,0)</f>
        <v>1</v>
      </c>
      <c r="E11" s="424">
        <f>IF('1'!U13&lt;='1'!T13,1,0)</f>
        <v>1</v>
      </c>
      <c r="G11" s="414" t="s">
        <v>236</v>
      </c>
      <c r="H11" s="415">
        <f t="shared" si="0"/>
        <v>1</v>
      </c>
      <c r="I11" s="416"/>
      <c r="J11" s="416">
        <f>IF(SUM('1'!F42:F44)&lt;='1'!F41,1,0)</f>
        <v>1</v>
      </c>
      <c r="K11" s="416">
        <f>IF(SUM('1'!G42:G44)&lt;='1'!G41,1,0)</f>
        <v>1</v>
      </c>
      <c r="L11" s="416">
        <f>IF(SUM('1'!H42:H44)&lt;='1'!H41,1,0)</f>
        <v>1</v>
      </c>
      <c r="M11" s="416">
        <f>IF(SUM('1'!I42:I44)&lt;='1'!I41,1,0)</f>
        <v>1</v>
      </c>
      <c r="N11" s="416">
        <f>IF(SUM('1'!J42:J44)&lt;='1'!J41,1,0)</f>
        <v>1</v>
      </c>
      <c r="O11" s="416">
        <f>IF(SUM('1'!K42:K44)&lt;='1'!K41,1,0)</f>
        <v>1</v>
      </c>
      <c r="P11" s="416">
        <f>IF(SUM('1'!L42:L44)&lt;='1'!L41,1,0)</f>
        <v>1</v>
      </c>
      <c r="Q11" s="416">
        <f>IF(SUM('1'!M42:M44)&lt;='1'!M41,1,0)</f>
        <v>1</v>
      </c>
      <c r="R11" s="416">
        <f>IF(SUM('1'!N42:N44)&lt;='1'!N41,1,0)</f>
        <v>1</v>
      </c>
      <c r="S11" s="416">
        <f>IF(SUM('1'!O42:O44)&lt;='1'!O41,1,0)</f>
        <v>1</v>
      </c>
      <c r="T11" s="416">
        <f>IF(SUM('1'!P42:P44)&lt;='1'!P41,1,0)</f>
        <v>1</v>
      </c>
      <c r="U11" s="416">
        <f>IF(SUM('1'!Q42:Q44)&lt;='1'!Q41,1,0)</f>
        <v>1</v>
      </c>
      <c r="V11" s="416">
        <f>IF(SUM('1'!R42:R44)&lt;='1'!R41,1,0)</f>
        <v>1</v>
      </c>
      <c r="W11" s="416">
        <f>IF(SUM('1'!S42:S44)&lt;='1'!S41,1,0)</f>
        <v>1</v>
      </c>
      <c r="X11" s="416">
        <f>IF(SUM('1'!T42:T44)&lt;='1'!T41,1,0)</f>
        <v>1</v>
      </c>
      <c r="Y11" s="416">
        <f>IF(SUM('1'!U42:U44)&lt;='1'!U41,1,0)</f>
        <v>1</v>
      </c>
      <c r="Z11" s="416">
        <f>IF(SUM('1'!V42:V44)&lt;='1'!V41,1,0)</f>
        <v>1</v>
      </c>
      <c r="AA11" s="416">
        <f>IF(SUM('1'!W42:W44)&lt;='1'!W41,1,0)</f>
        <v>1</v>
      </c>
      <c r="AB11" s="417">
        <f>IF(SUM('1'!X42:X44)&lt;='1'!X41,1,0)</f>
        <v>1</v>
      </c>
    </row>
    <row r="12" spans="1:29" x14ac:dyDescent="0.2">
      <c r="A12" s="422">
        <v>6</v>
      </c>
      <c r="B12" s="42">
        <f>IF(SUM('1'!G14:I14)&lt;='1'!F14,1,0)</f>
        <v>1</v>
      </c>
      <c r="C12" s="42">
        <f>IF('1'!L14&lt;='1'!K14,1,0)</f>
        <v>1</v>
      </c>
      <c r="D12" s="423">
        <f>IF('1'!O14&lt;='1'!N14,1,0)</f>
        <v>1</v>
      </c>
      <c r="E12" s="424">
        <f>IF('1'!U14&lt;='1'!T14,1,0)</f>
        <v>1</v>
      </c>
      <c r="G12" s="414" t="s">
        <v>237</v>
      </c>
      <c r="H12" s="415">
        <f t="shared" si="0"/>
        <v>1</v>
      </c>
      <c r="I12" s="416"/>
      <c r="J12" s="416">
        <f>IF(SUM('1'!F50,'1'!F52,'1'!F53)&lt;='1'!F49,1,0)</f>
        <v>1</v>
      </c>
      <c r="K12" s="416">
        <f>IF(SUM('1'!G50,'1'!G52,'1'!G53)&lt;='1'!G49,1,0)</f>
        <v>1</v>
      </c>
      <c r="L12" s="416">
        <f>IF(SUM('1'!H50,'1'!H52,'1'!H53)&lt;='1'!H49,1,0)</f>
        <v>1</v>
      </c>
      <c r="M12" s="416">
        <f>IF(SUM('1'!I50,'1'!I52,'1'!I53)&lt;='1'!I49,1,0)</f>
        <v>1</v>
      </c>
      <c r="N12" s="416">
        <f>IF(SUM('1'!J50,'1'!J52,'1'!J53)&lt;='1'!J49,1,0)</f>
        <v>1</v>
      </c>
      <c r="O12" s="416">
        <f>IF(SUM('1'!K50,'1'!K52,'1'!K53)&lt;='1'!K49,1,0)</f>
        <v>1</v>
      </c>
      <c r="P12" s="416">
        <f>IF(SUM('1'!L50,'1'!L52,'1'!L53)&lt;='1'!L49,1,0)</f>
        <v>1</v>
      </c>
      <c r="Q12" s="416">
        <f>IF(SUM('1'!M50,'1'!M52,'1'!M53)&lt;='1'!M49,1,0)</f>
        <v>1</v>
      </c>
      <c r="R12" s="416">
        <f>IF(SUM('1'!N50,'1'!N52,'1'!N53)&lt;='1'!N49,1,0)</f>
        <v>1</v>
      </c>
      <c r="S12" s="416">
        <f>IF(SUM('1'!O50,'1'!O52,'1'!O53)&lt;='1'!O49,1,0)</f>
        <v>1</v>
      </c>
      <c r="T12" s="416">
        <f>IF(SUM('1'!P50,'1'!P52,'1'!P53)&lt;='1'!P49,1,0)</f>
        <v>1</v>
      </c>
      <c r="U12" s="416">
        <f>IF(SUM('1'!Q50,'1'!Q52,'1'!Q53)&lt;='1'!Q49,1,0)</f>
        <v>1</v>
      </c>
      <c r="V12" s="416">
        <f>IF(SUM('1'!R50,'1'!R52,'1'!R53)&lt;='1'!R49,1,0)</f>
        <v>1</v>
      </c>
      <c r="W12" s="416">
        <f>IF(SUM('1'!S50,'1'!S52,'1'!S53)&lt;='1'!S49,1,0)</f>
        <v>1</v>
      </c>
      <c r="X12" s="416">
        <f>IF(SUM('1'!T50,'1'!T52,'1'!T53)&lt;='1'!T49,1,0)</f>
        <v>1</v>
      </c>
      <c r="Y12" s="416">
        <f>IF(SUM('1'!U50,'1'!U52,'1'!U53)&lt;='1'!U49,1,0)</f>
        <v>1</v>
      </c>
      <c r="Z12" s="416">
        <f>IF(SUM('1'!V50,'1'!V52,'1'!V53)&lt;='1'!V49,1,0)</f>
        <v>1</v>
      </c>
      <c r="AA12" s="416">
        <f>IF(SUM('1'!W50,'1'!W52,'1'!W53)&lt;='1'!W49,1,0)</f>
        <v>1</v>
      </c>
      <c r="AB12" s="417">
        <f>IF(SUM('1'!X50,'1'!X52,'1'!X53)&lt;='1'!X49,1,0)</f>
        <v>1</v>
      </c>
    </row>
    <row r="13" spans="1:29" x14ac:dyDescent="0.2">
      <c r="A13" s="422">
        <v>7</v>
      </c>
      <c r="B13" s="42">
        <f>IF(SUM('1'!G15:I15)&lt;='1'!F15,1,0)</f>
        <v>1</v>
      </c>
      <c r="C13" s="42">
        <f>IF('1'!L15&lt;='1'!K15,1,0)</f>
        <v>1</v>
      </c>
      <c r="D13" s="423">
        <f>IF('1'!O15&lt;='1'!N15,1,0)</f>
        <v>1</v>
      </c>
      <c r="E13" s="424">
        <f>IF('1'!U15&lt;='1'!T15,1,0)</f>
        <v>1</v>
      </c>
      <c r="G13" s="414" t="s">
        <v>238</v>
      </c>
      <c r="H13" s="415">
        <f t="shared" si="0"/>
        <v>1</v>
      </c>
      <c r="I13" s="416"/>
      <c r="J13" s="416">
        <f>IF('1'!F51&lt;='1'!F50,1,0)</f>
        <v>1</v>
      </c>
      <c r="K13" s="416">
        <f>IF('1'!G51&lt;='1'!G50,1,0)</f>
        <v>1</v>
      </c>
      <c r="L13" s="416">
        <f>IF('1'!H51&lt;='1'!H50,1,0)</f>
        <v>1</v>
      </c>
      <c r="M13" s="416">
        <f>IF('1'!I51&lt;='1'!I50,1,0)</f>
        <v>1</v>
      </c>
      <c r="N13" s="416">
        <f>IF('1'!J51&lt;='1'!J50,1,0)</f>
        <v>1</v>
      </c>
      <c r="O13" s="416">
        <f>IF('1'!K51&lt;='1'!K50,1,0)</f>
        <v>1</v>
      </c>
      <c r="P13" s="416">
        <f>IF('1'!L51&lt;='1'!L50,1,0)</f>
        <v>1</v>
      </c>
      <c r="Q13" s="416">
        <f>IF('1'!M51&lt;='1'!M50,1,0)</f>
        <v>1</v>
      </c>
      <c r="R13" s="416">
        <f>IF('1'!N51&lt;='1'!N50,1,0)</f>
        <v>1</v>
      </c>
      <c r="S13" s="416">
        <f>IF('1'!O51&lt;='1'!O50,1,0)</f>
        <v>1</v>
      </c>
      <c r="T13" s="416">
        <f>IF('1'!P51&lt;='1'!P50,1,0)</f>
        <v>1</v>
      </c>
      <c r="U13" s="416">
        <f>IF('1'!Q51&lt;='1'!Q50,1,0)</f>
        <v>1</v>
      </c>
      <c r="V13" s="416">
        <f>IF('1'!R51&lt;='1'!R50,1,0)</f>
        <v>1</v>
      </c>
      <c r="W13" s="416">
        <f>IF('1'!S51&lt;='1'!S50,1,0)</f>
        <v>1</v>
      </c>
      <c r="X13" s="416">
        <f>IF('1'!T51&lt;='1'!T50,1,0)</f>
        <v>1</v>
      </c>
      <c r="Y13" s="416">
        <f>IF('1'!U51&lt;='1'!U50,1,0)</f>
        <v>1</v>
      </c>
      <c r="Z13" s="416">
        <f>IF('1'!V51&lt;='1'!V50,1,0)</f>
        <v>1</v>
      </c>
      <c r="AA13" s="416">
        <f>IF('1'!W51&lt;='1'!W50,1,0)</f>
        <v>1</v>
      </c>
      <c r="AB13" s="417">
        <f>IF('1'!X51&lt;='1'!X50,1,0)</f>
        <v>1</v>
      </c>
    </row>
    <row r="14" spans="1:29" x14ac:dyDescent="0.2">
      <c r="A14" s="422">
        <v>8</v>
      </c>
      <c r="B14" s="42">
        <f>IF(SUM('1'!G16:I16)&lt;='1'!F16,1,0)</f>
        <v>1</v>
      </c>
      <c r="C14" s="42">
        <f>IF('1'!L16&lt;='1'!K16,1,0)</f>
        <v>1</v>
      </c>
      <c r="D14" s="423">
        <f>IF('1'!O16&lt;='1'!N16,1,0)</f>
        <v>1</v>
      </c>
      <c r="E14" s="424">
        <f>IF('1'!U16&lt;='1'!T16,1,0)</f>
        <v>1</v>
      </c>
      <c r="G14" s="414" t="s">
        <v>239</v>
      </c>
      <c r="H14" s="415">
        <f t="shared" si="0"/>
        <v>1</v>
      </c>
      <c r="I14" s="416"/>
      <c r="J14" s="416">
        <f>IF(SUM('1'!F56,'1'!F59:F61,'1'!F64:F65)&lt;='1'!F55,1,0)</f>
        <v>1</v>
      </c>
      <c r="K14" s="416">
        <f>IF(SUM('1'!G56,'1'!G59:G61,'1'!G64:G65)&lt;='1'!G55,1,0)</f>
        <v>1</v>
      </c>
      <c r="L14" s="416">
        <f>IF(SUM('1'!H56,'1'!H59:H61,'1'!H64:H65)&lt;='1'!H55,1,0)</f>
        <v>1</v>
      </c>
      <c r="M14" s="416">
        <f>IF(SUM('1'!I56,'1'!I59:I61,'1'!I64:I65)&lt;='1'!I55,1,0)</f>
        <v>1</v>
      </c>
      <c r="N14" s="416">
        <f>IF(SUM('1'!J56,'1'!J59:J61,'1'!J64:J65)&lt;='1'!J55,1,0)</f>
        <v>1</v>
      </c>
      <c r="O14" s="416">
        <f>IF(SUM('1'!K56,'1'!K59:K61,'1'!K64:K65)&lt;='1'!K55,1,0)</f>
        <v>1</v>
      </c>
      <c r="P14" s="416">
        <f>IF(SUM('1'!L56,'1'!L59:L61,'1'!L64:L65)&lt;='1'!L55,1,0)</f>
        <v>1</v>
      </c>
      <c r="Q14" s="416">
        <f>IF(SUM('1'!M56,'1'!M59:M61,'1'!M64:M65)&lt;='1'!M55,1,0)</f>
        <v>1</v>
      </c>
      <c r="R14" s="416">
        <f>IF(SUM('1'!N56,'1'!N59:N61,'1'!N64:N65)&lt;='1'!N55,1,0)</f>
        <v>1</v>
      </c>
      <c r="S14" s="416">
        <f>IF(SUM('1'!O56,'1'!O59:O61,'1'!O64:O65)&lt;='1'!O55,1,0)</f>
        <v>1</v>
      </c>
      <c r="T14" s="416">
        <f>IF(SUM('1'!P56,'1'!P59:P61,'1'!P64:P65)&lt;='1'!P55,1,0)</f>
        <v>1</v>
      </c>
      <c r="U14" s="416">
        <f>IF(SUM('1'!Q56,'1'!Q59:Q61,'1'!Q64:Q65)&lt;='1'!Q55,1,0)</f>
        <v>1</v>
      </c>
      <c r="V14" s="416">
        <f>IF(SUM('1'!R56,'1'!R59:R61,'1'!R64:R65)&lt;='1'!R55,1,0)</f>
        <v>1</v>
      </c>
      <c r="W14" s="416">
        <f>IF(SUM('1'!S56,'1'!S59:S61,'1'!S64:S65)&lt;='1'!S55,1,0)</f>
        <v>1</v>
      </c>
      <c r="X14" s="416">
        <f>IF(SUM('1'!T56,'1'!T59:T61,'1'!T64:T65)&lt;='1'!T55,1,0)</f>
        <v>1</v>
      </c>
      <c r="Y14" s="416">
        <f>IF(SUM('1'!U56,'1'!U59:U61,'1'!U64:U65)&lt;='1'!U55,1,0)</f>
        <v>1</v>
      </c>
      <c r="Z14" s="416">
        <f>IF(SUM('1'!V56,'1'!V59:V61,'1'!V64:V65)&lt;='1'!V55,1,0)</f>
        <v>1</v>
      </c>
      <c r="AA14" s="416">
        <f>IF(SUM('1'!W56,'1'!W59:W61,'1'!W64:W65)&lt;='1'!W55,1,0)</f>
        <v>1</v>
      </c>
      <c r="AB14" s="417">
        <f>IF(SUM('1'!X56,'1'!X59:X61,'1'!X64:X65)&lt;='1'!X55,1,0)</f>
        <v>1</v>
      </c>
    </row>
    <row r="15" spans="1:29" x14ac:dyDescent="0.2">
      <c r="A15" s="422">
        <v>9</v>
      </c>
      <c r="B15" s="42">
        <f>IF(SUM('1'!G17:I17)&lt;='1'!F17,1,0)</f>
        <v>1</v>
      </c>
      <c r="C15" s="42">
        <f>IF('1'!L17&lt;='1'!K17,1,0)</f>
        <v>1</v>
      </c>
      <c r="D15" s="423">
        <f>IF('1'!O17&lt;='1'!N17,1,0)</f>
        <v>1</v>
      </c>
      <c r="E15" s="424">
        <f>IF('1'!U17&lt;='1'!T17,1,0)</f>
        <v>1</v>
      </c>
      <c r="G15" s="414" t="s">
        <v>240</v>
      </c>
      <c r="H15" s="415">
        <f t="shared" si="0"/>
        <v>1</v>
      </c>
      <c r="I15" s="416"/>
      <c r="J15" s="416">
        <f>IF(SUM('1'!F57:F58)&lt;='1'!F56,1,0)</f>
        <v>1</v>
      </c>
      <c r="K15" s="416">
        <f>IF(SUM('1'!G57:G58)&lt;='1'!G56,1,0)</f>
        <v>1</v>
      </c>
      <c r="L15" s="416">
        <f>IF(SUM('1'!H57:H58)&lt;='1'!H56,1,0)</f>
        <v>1</v>
      </c>
      <c r="M15" s="416">
        <f>IF(SUM('1'!I57:I58)&lt;='1'!I56,1,0)</f>
        <v>1</v>
      </c>
      <c r="N15" s="416">
        <f>IF(SUM('1'!J57:J58)&lt;='1'!J56,1,0)</f>
        <v>1</v>
      </c>
      <c r="O15" s="416">
        <f>IF(SUM('1'!K57:K58)&lt;='1'!K56,1,0)</f>
        <v>1</v>
      </c>
      <c r="P15" s="416">
        <f>IF(SUM('1'!L57:L58)&lt;='1'!L56,1,0)</f>
        <v>1</v>
      </c>
      <c r="Q15" s="416">
        <f>IF(SUM('1'!M57:M58)&lt;='1'!M56,1,0)</f>
        <v>1</v>
      </c>
      <c r="R15" s="416">
        <f>IF(SUM('1'!N57:N58)&lt;='1'!N56,1,0)</f>
        <v>1</v>
      </c>
      <c r="S15" s="416">
        <f>IF(SUM('1'!O57:O58)&lt;='1'!O56,1,0)</f>
        <v>1</v>
      </c>
      <c r="T15" s="416">
        <f>IF(SUM('1'!P57:P58)&lt;='1'!P56,1,0)</f>
        <v>1</v>
      </c>
      <c r="U15" s="416">
        <f>IF(SUM('1'!Q57:Q58)&lt;='1'!Q56,1,0)</f>
        <v>1</v>
      </c>
      <c r="V15" s="416">
        <f>IF(SUM('1'!R57:R58)&lt;='1'!R56,1,0)</f>
        <v>1</v>
      </c>
      <c r="W15" s="416">
        <f>IF(SUM('1'!S57:S58)&lt;='1'!S56,1,0)</f>
        <v>1</v>
      </c>
      <c r="X15" s="416">
        <f>IF(SUM('1'!T57:T58)&lt;='1'!T56,1,0)</f>
        <v>1</v>
      </c>
      <c r="Y15" s="416">
        <f>IF(SUM('1'!U57:U58)&lt;='1'!U56,1,0)</f>
        <v>1</v>
      </c>
      <c r="Z15" s="416">
        <f>IF(SUM('1'!V57:V58)&lt;='1'!V56,1,0)</f>
        <v>1</v>
      </c>
      <c r="AA15" s="416">
        <f>IF(SUM('1'!W57:W58)&lt;='1'!W56,1,0)</f>
        <v>1</v>
      </c>
      <c r="AB15" s="417">
        <f>IF(SUM('1'!X57:X58)&lt;='1'!X56,1,0)</f>
        <v>1</v>
      </c>
    </row>
    <row r="16" spans="1:29" x14ac:dyDescent="0.2">
      <c r="A16" s="422">
        <v>10</v>
      </c>
      <c r="B16" s="42">
        <f>IF(SUM('1'!G18:I18)&lt;='1'!F18,1,0)</f>
        <v>1</v>
      </c>
      <c r="C16" s="42">
        <f>IF('1'!L18&lt;='1'!K18,1,0)</f>
        <v>1</v>
      </c>
      <c r="D16" s="423">
        <f>IF('1'!O18&lt;='1'!N18,1,0)</f>
        <v>1</v>
      </c>
      <c r="E16" s="424">
        <f>IF('1'!U18&lt;='1'!T18,1,0)</f>
        <v>1</v>
      </c>
      <c r="G16" s="414" t="s">
        <v>241</v>
      </c>
      <c r="H16" s="415">
        <f t="shared" si="0"/>
        <v>1</v>
      </c>
      <c r="I16" s="416"/>
      <c r="J16" s="416">
        <f>IF(SUM('1'!F62:F63)&lt;='1'!F61,1,0)</f>
        <v>1</v>
      </c>
      <c r="K16" s="416">
        <f>IF(SUM('1'!G62:G63)&lt;='1'!G61,1,0)</f>
        <v>1</v>
      </c>
      <c r="L16" s="416">
        <f>IF(SUM('1'!H62:H63)&lt;='1'!H61,1,0)</f>
        <v>1</v>
      </c>
      <c r="M16" s="416">
        <f>IF(SUM('1'!I62:I63)&lt;='1'!I61,1,0)</f>
        <v>1</v>
      </c>
      <c r="N16" s="416">
        <f>IF(SUM('1'!J62:J63)&lt;='1'!J61,1,0)</f>
        <v>1</v>
      </c>
      <c r="O16" s="416">
        <f>IF(SUM('1'!K62:K63)&lt;='1'!K61,1,0)</f>
        <v>1</v>
      </c>
      <c r="P16" s="416">
        <f>IF(SUM('1'!L62:L63)&lt;='1'!L61,1,0)</f>
        <v>1</v>
      </c>
      <c r="Q16" s="416">
        <f>IF(SUM('1'!M62:M63)&lt;='1'!M61,1,0)</f>
        <v>1</v>
      </c>
      <c r="R16" s="416">
        <f>IF(SUM('1'!N62:N63)&lt;='1'!N61,1,0)</f>
        <v>1</v>
      </c>
      <c r="S16" s="416">
        <f>IF(SUM('1'!O62:O63)&lt;='1'!O61,1,0)</f>
        <v>1</v>
      </c>
      <c r="T16" s="416">
        <f>IF(SUM('1'!P62:P63)&lt;='1'!P61,1,0)</f>
        <v>1</v>
      </c>
      <c r="U16" s="416">
        <f>IF(SUM('1'!Q62:Q63)&lt;='1'!Q61,1,0)</f>
        <v>1</v>
      </c>
      <c r="V16" s="416">
        <f>IF(SUM('1'!R62:R63)&lt;='1'!R61,1,0)</f>
        <v>1</v>
      </c>
      <c r="W16" s="416">
        <f>IF(SUM('1'!S62:S63)&lt;='1'!S61,1,0)</f>
        <v>1</v>
      </c>
      <c r="X16" s="416">
        <f>IF(SUM('1'!T62:T63)&lt;='1'!T61,1,0)</f>
        <v>1</v>
      </c>
      <c r="Y16" s="416">
        <f>IF(SUM('1'!U62:U63)&lt;='1'!U61,1,0)</f>
        <v>1</v>
      </c>
      <c r="Z16" s="416">
        <f>IF(SUM('1'!V62:V63)&lt;='1'!V61,1,0)</f>
        <v>1</v>
      </c>
      <c r="AA16" s="416">
        <f>IF(SUM('1'!W62:W63)&lt;='1'!W61,1,0)</f>
        <v>1</v>
      </c>
      <c r="AB16" s="417">
        <f>IF(SUM('1'!X62:X63)&lt;='1'!X61,1,0)</f>
        <v>1</v>
      </c>
    </row>
    <row r="17" spans="1:28" x14ac:dyDescent="0.2">
      <c r="A17" s="422">
        <v>11</v>
      </c>
      <c r="B17" s="42">
        <f>IF(SUM('1'!G19:I19)&lt;='1'!F19,1,0)</f>
        <v>1</v>
      </c>
      <c r="C17" s="42">
        <f>IF('1'!L19&lt;='1'!K19,1,0)</f>
        <v>1</v>
      </c>
      <c r="D17" s="423">
        <f>IF('1'!O19&lt;='1'!N19,1,0)</f>
        <v>1</v>
      </c>
      <c r="E17" s="424">
        <f>IF('1'!U19&lt;='1'!T19,1,0)</f>
        <v>1</v>
      </c>
      <c r="G17" s="414" t="s">
        <v>242</v>
      </c>
      <c r="H17" s="415">
        <f t="shared" si="0"/>
        <v>1</v>
      </c>
      <c r="I17" s="416"/>
      <c r="J17" s="416">
        <f>IF(SUM('1'!F68:F73)&lt;='1'!F67,1,0)</f>
        <v>1</v>
      </c>
      <c r="K17" s="416">
        <f>IF(SUM('1'!G68:G73)&lt;='1'!G67,1,0)</f>
        <v>1</v>
      </c>
      <c r="L17" s="416">
        <f>IF(SUM('1'!H68:H73)&lt;='1'!H67,1,0)</f>
        <v>1</v>
      </c>
      <c r="M17" s="416">
        <f>IF(SUM('1'!I68:I73)&lt;='1'!I67,1,0)</f>
        <v>1</v>
      </c>
      <c r="N17" s="416">
        <f>IF(SUM('1'!J68:J73)&lt;='1'!J67,1,0)</f>
        <v>1</v>
      </c>
      <c r="O17" s="416">
        <f>IF(SUM('1'!K68:K73)&lt;='1'!K67,1,0)</f>
        <v>1</v>
      </c>
      <c r="P17" s="416">
        <f>IF(SUM('1'!L68:L73)&lt;='1'!L67,1,0)</f>
        <v>1</v>
      </c>
      <c r="Q17" s="416">
        <f>IF(SUM('1'!M68:M73)&lt;='1'!M67,1,0)</f>
        <v>1</v>
      </c>
      <c r="R17" s="416">
        <f>IF(SUM('1'!N68:N73)&lt;='1'!N67,1,0)</f>
        <v>1</v>
      </c>
      <c r="S17" s="416">
        <f>IF(SUM('1'!O68:O73)&lt;='1'!O67,1,0)</f>
        <v>1</v>
      </c>
      <c r="T17" s="416">
        <f>IF(SUM('1'!P68:P73)&lt;='1'!P67,1,0)</f>
        <v>1</v>
      </c>
      <c r="U17" s="416">
        <f>IF(SUM('1'!Q68:Q73)&lt;='1'!Q67,1,0)</f>
        <v>1</v>
      </c>
      <c r="V17" s="416">
        <f>IF(SUM('1'!R68:R73)&lt;='1'!R67,1,0)</f>
        <v>1</v>
      </c>
      <c r="W17" s="416">
        <f>IF(SUM('1'!S68:S73)&lt;='1'!S67,1,0)</f>
        <v>1</v>
      </c>
      <c r="X17" s="416">
        <f>IF(SUM('1'!T68:T73)&lt;='1'!T67,1,0)</f>
        <v>1</v>
      </c>
      <c r="Y17" s="416">
        <f>IF(SUM('1'!U68:U73)&lt;='1'!U67,1,0)</f>
        <v>1</v>
      </c>
      <c r="Z17" s="416">
        <f>IF(SUM('1'!V68:V73)&lt;='1'!V67,1,0)</f>
        <v>1</v>
      </c>
      <c r="AA17" s="416">
        <f>IF(SUM('1'!W68:W73)&lt;='1'!W67,1,0)</f>
        <v>1</v>
      </c>
      <c r="AB17" s="417">
        <f>IF(SUM('1'!X68:X73)&lt;='1'!X67,1,0)</f>
        <v>1</v>
      </c>
    </row>
    <row r="18" spans="1:28" x14ac:dyDescent="0.2">
      <c r="A18" s="422">
        <v>12</v>
      </c>
      <c r="B18" s="42">
        <f>IF(SUM('1'!G20:I20)&lt;='1'!F20,1,0)</f>
        <v>1</v>
      </c>
      <c r="C18" s="42">
        <f>IF('1'!L20&lt;='1'!K20,1,0)</f>
        <v>1</v>
      </c>
      <c r="D18" s="423">
        <f>IF('1'!O20&lt;='1'!N20,1,0)</f>
        <v>1</v>
      </c>
      <c r="E18" s="424">
        <f>IF('1'!U20&lt;='1'!T20,1,0)</f>
        <v>1</v>
      </c>
      <c r="G18" s="414" t="s">
        <v>243</v>
      </c>
      <c r="H18" s="415">
        <f t="shared" si="0"/>
        <v>1</v>
      </c>
      <c r="I18" s="416"/>
      <c r="J18" s="416">
        <f>IF(SUM('1'!F76,'1'!F80,'1'!F84)&lt;='1'!F75,1,0)</f>
        <v>1</v>
      </c>
      <c r="K18" s="416">
        <f>IF(SUM('1'!G76,'1'!G80,'1'!G84)&lt;='1'!G75,1,0)</f>
        <v>1</v>
      </c>
      <c r="L18" s="416">
        <f>IF(SUM('1'!H76,'1'!H80,'1'!H84)&lt;='1'!H75,1,0)</f>
        <v>1</v>
      </c>
      <c r="M18" s="416">
        <f>IF(SUM('1'!I76,'1'!I80,'1'!I84)&lt;='1'!I75,1,0)</f>
        <v>1</v>
      </c>
      <c r="N18" s="416">
        <f>IF(SUM('1'!J76,'1'!J80,'1'!J84)&lt;='1'!J75,1,0)</f>
        <v>1</v>
      </c>
      <c r="O18" s="416">
        <f>IF(SUM('1'!K76,'1'!K80,'1'!K84)&lt;='1'!K75,1,0)</f>
        <v>1</v>
      </c>
      <c r="P18" s="416">
        <f>IF(SUM('1'!L76,'1'!L80,'1'!L84)&lt;='1'!L75,1,0)</f>
        <v>1</v>
      </c>
      <c r="Q18" s="416">
        <f>IF(SUM('1'!M76,'1'!M80,'1'!M84)&lt;='1'!M75,1,0)</f>
        <v>1</v>
      </c>
      <c r="R18" s="416">
        <f>IF(SUM('1'!N76,'1'!N80,'1'!N84)&lt;='1'!N75,1,0)</f>
        <v>1</v>
      </c>
      <c r="S18" s="416">
        <f>IF(SUM('1'!O76,'1'!O80,'1'!O84)&lt;='1'!O75,1,0)</f>
        <v>1</v>
      </c>
      <c r="T18" s="416">
        <f>IF(SUM('1'!P76,'1'!P80,'1'!P84)&lt;='1'!P75,1,0)</f>
        <v>1</v>
      </c>
      <c r="U18" s="416">
        <f>IF(SUM('1'!Q76,'1'!Q80,'1'!Q84)&lt;='1'!Q75,1,0)</f>
        <v>1</v>
      </c>
      <c r="V18" s="416">
        <f>IF(SUM('1'!R76,'1'!R80,'1'!R84)&lt;='1'!R75,1,0)</f>
        <v>1</v>
      </c>
      <c r="W18" s="416">
        <f>IF(SUM('1'!S76,'1'!S80,'1'!S84)&lt;='1'!S75,1,0)</f>
        <v>1</v>
      </c>
      <c r="X18" s="416">
        <f>IF(SUM('1'!T76,'1'!T80,'1'!T84)&lt;='1'!T75,1,0)</f>
        <v>1</v>
      </c>
      <c r="Y18" s="416">
        <f>IF(SUM('1'!U76,'1'!U80,'1'!U84)&lt;='1'!U75,1,0)</f>
        <v>1</v>
      </c>
      <c r="Z18" s="416">
        <f>IF(SUM('1'!V76,'1'!V80,'1'!V84)&lt;='1'!V75,1,0)</f>
        <v>1</v>
      </c>
      <c r="AA18" s="416">
        <f>IF(SUM('1'!W76,'1'!W80,'1'!W84)&lt;='1'!W75,1,0)</f>
        <v>1</v>
      </c>
      <c r="AB18" s="417">
        <f>IF(SUM('1'!X76,'1'!X80,'1'!X84)&lt;='1'!X75,1,0)</f>
        <v>1</v>
      </c>
    </row>
    <row r="19" spans="1:28" x14ac:dyDescent="0.2">
      <c r="A19" s="422">
        <v>13</v>
      </c>
      <c r="B19" s="42">
        <f>IF(SUM('1'!G21:I21)&lt;='1'!F21,1,0)</f>
        <v>1</v>
      </c>
      <c r="C19" s="42">
        <f>IF('1'!L21&lt;='1'!K21,1,0)</f>
        <v>1</v>
      </c>
      <c r="D19" s="423">
        <f>IF('1'!O21&lt;='1'!N21,1,0)</f>
        <v>1</v>
      </c>
      <c r="E19" s="424">
        <f>IF('1'!U21&lt;='1'!T21,1,0)</f>
        <v>1</v>
      </c>
      <c r="G19" s="414" t="s">
        <v>244</v>
      </c>
      <c r="H19" s="415">
        <f t="shared" si="0"/>
        <v>1</v>
      </c>
      <c r="I19" s="416"/>
      <c r="J19" s="416">
        <f>IF(SUM('1'!F77:F79)&lt;='1'!F76,1,0)</f>
        <v>1</v>
      </c>
      <c r="K19" s="416">
        <f>IF(SUM('1'!G77:G79)&lt;='1'!G76,1,0)</f>
        <v>1</v>
      </c>
      <c r="L19" s="416">
        <f>IF(SUM('1'!H77:H79)&lt;='1'!H76,1,0)</f>
        <v>1</v>
      </c>
      <c r="M19" s="416">
        <f>IF(SUM('1'!I77:I79)&lt;='1'!I76,1,0)</f>
        <v>1</v>
      </c>
      <c r="N19" s="416">
        <f>IF(SUM('1'!J77:J79)&lt;='1'!J76,1,0)</f>
        <v>1</v>
      </c>
      <c r="O19" s="416">
        <f>IF(SUM('1'!K77:K79)&lt;='1'!K76,1,0)</f>
        <v>1</v>
      </c>
      <c r="P19" s="416">
        <f>IF(SUM('1'!L77:L79)&lt;='1'!L76,1,0)</f>
        <v>1</v>
      </c>
      <c r="Q19" s="416">
        <f>IF(SUM('1'!M77:M79)&lt;='1'!M76,1,0)</f>
        <v>1</v>
      </c>
      <c r="R19" s="416">
        <f>IF(SUM('1'!N77:N79)&lt;='1'!N76,1,0)</f>
        <v>1</v>
      </c>
      <c r="S19" s="416">
        <f>IF(SUM('1'!O77:O79)&lt;='1'!O76,1,0)</f>
        <v>1</v>
      </c>
      <c r="T19" s="416">
        <f>IF(SUM('1'!P77:P79)&lt;='1'!P76,1,0)</f>
        <v>1</v>
      </c>
      <c r="U19" s="416">
        <f>IF(SUM('1'!Q77:Q79)&lt;='1'!Q76,1,0)</f>
        <v>1</v>
      </c>
      <c r="V19" s="416">
        <f>IF(SUM('1'!R77:R79)&lt;='1'!R76,1,0)</f>
        <v>1</v>
      </c>
      <c r="W19" s="416">
        <f>IF(SUM('1'!S77:S79)&lt;='1'!S76,1,0)</f>
        <v>1</v>
      </c>
      <c r="X19" s="416">
        <f>IF(SUM('1'!T77:T79)&lt;='1'!T76,1,0)</f>
        <v>1</v>
      </c>
      <c r="Y19" s="416">
        <f>IF(SUM('1'!U77:U79)&lt;='1'!U76,1,0)</f>
        <v>1</v>
      </c>
      <c r="Z19" s="416">
        <f>IF(SUM('1'!V77:V79)&lt;='1'!V76,1,0)</f>
        <v>1</v>
      </c>
      <c r="AA19" s="416">
        <f>IF(SUM('1'!W77:W79)&lt;='1'!W76,1,0)</f>
        <v>1</v>
      </c>
      <c r="AB19" s="417">
        <f>IF(SUM('1'!X77:X79)&lt;='1'!X76,1,0)</f>
        <v>1</v>
      </c>
    </row>
    <row r="20" spans="1:28" x14ac:dyDescent="0.2">
      <c r="A20" s="422">
        <v>14</v>
      </c>
      <c r="B20" s="42">
        <f>IF(SUM('1'!G22:I22)&lt;='1'!F22,1,0)</f>
        <v>1</v>
      </c>
      <c r="C20" s="42">
        <f>IF('1'!L22&lt;='1'!K22,1,0)</f>
        <v>1</v>
      </c>
      <c r="D20" s="423">
        <f>IF('1'!O22&lt;='1'!N22,1,0)</f>
        <v>1</v>
      </c>
      <c r="E20" s="424">
        <f>IF('1'!U22&lt;='1'!T22,1,0)</f>
        <v>1</v>
      </c>
      <c r="G20" s="414" t="s">
        <v>245</v>
      </c>
      <c r="H20" s="415">
        <f t="shared" si="0"/>
        <v>1</v>
      </c>
      <c r="I20" s="416"/>
      <c r="J20" s="416">
        <f>IF(SUM('1'!F81:F83)&lt;='1'!F80,1,0)</f>
        <v>1</v>
      </c>
      <c r="K20" s="416">
        <f>IF(SUM('1'!G81:G83)&lt;='1'!G80,1,0)</f>
        <v>1</v>
      </c>
      <c r="L20" s="416">
        <f>IF(SUM('1'!H81:H83)&lt;='1'!H80,1,0)</f>
        <v>1</v>
      </c>
      <c r="M20" s="416">
        <f>IF(SUM('1'!I81:I83)&lt;='1'!I80,1,0)</f>
        <v>1</v>
      </c>
      <c r="N20" s="416">
        <f>IF(SUM('1'!J81:J83)&lt;='1'!J80,1,0)</f>
        <v>1</v>
      </c>
      <c r="O20" s="416">
        <f>IF(SUM('1'!K81:K83)&lt;='1'!K80,1,0)</f>
        <v>1</v>
      </c>
      <c r="P20" s="416">
        <f>IF(SUM('1'!L81:L83)&lt;='1'!L80,1,0)</f>
        <v>1</v>
      </c>
      <c r="Q20" s="416">
        <f>IF(SUM('1'!M81:M83)&lt;='1'!M80,1,0)</f>
        <v>1</v>
      </c>
      <c r="R20" s="416">
        <f>IF(SUM('1'!N81:N83)&lt;='1'!N80,1,0)</f>
        <v>1</v>
      </c>
      <c r="S20" s="416">
        <f>IF(SUM('1'!O81:O83)&lt;='1'!O80,1,0)</f>
        <v>1</v>
      </c>
      <c r="T20" s="416">
        <f>IF(SUM('1'!P81:P83)&lt;='1'!P80,1,0)</f>
        <v>1</v>
      </c>
      <c r="U20" s="416">
        <f>IF(SUM('1'!Q81:Q83)&lt;='1'!Q80,1,0)</f>
        <v>1</v>
      </c>
      <c r="V20" s="416">
        <f>IF(SUM('1'!R81:R83)&lt;='1'!R80,1,0)</f>
        <v>1</v>
      </c>
      <c r="W20" s="416">
        <f>IF(SUM('1'!S81:S83)&lt;='1'!S80,1,0)</f>
        <v>1</v>
      </c>
      <c r="X20" s="416">
        <f>IF(SUM('1'!T81:T83)&lt;='1'!T80,1,0)</f>
        <v>1</v>
      </c>
      <c r="Y20" s="416">
        <f>IF(SUM('1'!U81:U83)&lt;='1'!U80,1,0)</f>
        <v>1</v>
      </c>
      <c r="Z20" s="416">
        <f>IF(SUM('1'!V81:V83)&lt;='1'!V80,1,0)</f>
        <v>1</v>
      </c>
      <c r="AA20" s="416">
        <f>IF(SUM('1'!W81:W83)&lt;='1'!W80,1,0)</f>
        <v>1</v>
      </c>
      <c r="AB20" s="417">
        <f>IF(SUM('1'!X81:X83)&lt;='1'!X80,1,0)</f>
        <v>1</v>
      </c>
    </row>
    <row r="21" spans="1:28" x14ac:dyDescent="0.2">
      <c r="A21" s="422">
        <v>15</v>
      </c>
      <c r="B21" s="42">
        <f>IF(SUM('1'!G23:I23)&lt;='1'!F23,1,0)</f>
        <v>1</v>
      </c>
      <c r="C21" s="42">
        <f>IF('1'!L23&lt;='1'!K23,1,0)</f>
        <v>1</v>
      </c>
      <c r="D21" s="423">
        <f>IF('1'!O23&lt;='1'!N23,1,0)</f>
        <v>1</v>
      </c>
      <c r="E21" s="424">
        <f>IF('1'!U23&lt;='1'!T23,1,0)</f>
        <v>1</v>
      </c>
      <c r="G21" s="414" t="s">
        <v>246</v>
      </c>
      <c r="H21" s="415">
        <f t="shared" si="0"/>
        <v>1</v>
      </c>
      <c r="I21" s="416"/>
      <c r="J21" s="416">
        <f>IF(SUM('1'!F88:F91)&lt;='1'!F87,1,0)</f>
        <v>1</v>
      </c>
      <c r="K21" s="416">
        <f>IF(SUM('1'!G88:G91)&lt;='1'!G87,1,0)</f>
        <v>1</v>
      </c>
      <c r="L21" s="416">
        <f>IF(SUM('1'!H88:H91)&lt;='1'!H87,1,0)</f>
        <v>1</v>
      </c>
      <c r="M21" s="416">
        <f>IF(SUM('1'!I88:I91)&lt;='1'!I87,1,0)</f>
        <v>1</v>
      </c>
      <c r="N21" s="416">
        <f>IF(SUM('1'!J88:J91)&lt;='1'!J87,1,0)</f>
        <v>1</v>
      </c>
      <c r="O21" s="416">
        <f>IF(SUM('1'!K88:K91)&lt;='1'!K87,1,0)</f>
        <v>1</v>
      </c>
      <c r="P21" s="416">
        <f>IF(SUM('1'!L88:L91)&lt;='1'!L87,1,0)</f>
        <v>1</v>
      </c>
      <c r="Q21" s="416">
        <f>IF(SUM('1'!M88:M91)&lt;='1'!M87,1,0)</f>
        <v>1</v>
      </c>
      <c r="R21" s="416">
        <f>IF(SUM('1'!N88:N91)&lt;='1'!N87,1,0)</f>
        <v>1</v>
      </c>
      <c r="S21" s="416">
        <f>IF(SUM('1'!O88:O91)&lt;='1'!O87,1,0)</f>
        <v>1</v>
      </c>
      <c r="T21" s="416">
        <f>IF(SUM('1'!P88:P91)&lt;='1'!P87,1,0)</f>
        <v>1</v>
      </c>
      <c r="U21" s="416">
        <f>IF(SUM('1'!Q88:Q91)&lt;='1'!Q87,1,0)</f>
        <v>1</v>
      </c>
      <c r="V21" s="416">
        <f>IF(SUM('1'!R88:R91)&lt;='1'!R87,1,0)</f>
        <v>1</v>
      </c>
      <c r="W21" s="416">
        <f>IF(SUM('1'!S88:S91)&lt;='1'!S87,1,0)</f>
        <v>1</v>
      </c>
      <c r="X21" s="416">
        <f>IF(SUM('1'!T88:T91)&lt;='1'!T87,1,0)</f>
        <v>1</v>
      </c>
      <c r="Y21" s="416">
        <f>IF(SUM('1'!U88:U91)&lt;='1'!U87,1,0)</f>
        <v>1</v>
      </c>
      <c r="Z21" s="416">
        <f>IF(SUM('1'!V88:V91)&lt;='1'!V87,1,0)</f>
        <v>1</v>
      </c>
      <c r="AA21" s="416">
        <f>IF(SUM('1'!W88:W91)&lt;='1'!W87,1,0)</f>
        <v>1</v>
      </c>
      <c r="AB21" s="417">
        <f>IF(SUM('1'!X88:X91)&lt;='1'!X87,1,0)</f>
        <v>1</v>
      </c>
    </row>
    <row r="22" spans="1:28" x14ac:dyDescent="0.2">
      <c r="A22" s="422">
        <v>16</v>
      </c>
      <c r="B22" s="42">
        <f>IF(SUM('1'!G24:I24)&lt;='1'!F24,1,0)</f>
        <v>1</v>
      </c>
      <c r="C22" s="42">
        <f>IF('1'!L24&lt;='1'!K24,1,0)</f>
        <v>1</v>
      </c>
      <c r="D22" s="423">
        <f>IF('1'!O24&lt;='1'!N24,1,0)</f>
        <v>1</v>
      </c>
      <c r="E22" s="424">
        <f>IF('1'!U24&lt;='1'!T24,1,0)</f>
        <v>1</v>
      </c>
      <c r="G22" s="414" t="s">
        <v>247</v>
      </c>
      <c r="H22" s="415">
        <f t="shared" si="0"/>
        <v>1</v>
      </c>
      <c r="I22" s="416"/>
      <c r="J22" s="416">
        <f>IF('1'!F93&lt;='1'!F92,1,0)</f>
        <v>1</v>
      </c>
      <c r="K22" s="416">
        <f>IF('1'!G93&lt;='1'!G92,1,0)</f>
        <v>1</v>
      </c>
      <c r="L22" s="416">
        <f>IF('1'!H93&lt;='1'!H92,1,0)</f>
        <v>1</v>
      </c>
      <c r="M22" s="416">
        <f>IF('1'!I93&lt;='1'!I92,1,0)</f>
        <v>1</v>
      </c>
      <c r="N22" s="416">
        <f>IF('1'!J93&lt;='1'!J92,1,0)</f>
        <v>1</v>
      </c>
      <c r="O22" s="416">
        <f>IF('1'!K93&lt;='1'!K92,1,0)</f>
        <v>1</v>
      </c>
      <c r="P22" s="416">
        <f>IF('1'!L93&lt;='1'!L92,1,0)</f>
        <v>1</v>
      </c>
      <c r="Q22" s="416">
        <f>IF('1'!M93&lt;='1'!M92,1,0)</f>
        <v>1</v>
      </c>
      <c r="R22" s="416">
        <f>IF('1'!N93&lt;='1'!N92,1,0)</f>
        <v>1</v>
      </c>
      <c r="S22" s="416">
        <f>IF('1'!O93&lt;='1'!O92,1,0)</f>
        <v>1</v>
      </c>
      <c r="T22" s="416">
        <f>IF('1'!P93&lt;='1'!P92,1,0)</f>
        <v>1</v>
      </c>
      <c r="U22" s="416">
        <f>IF('1'!Q93&lt;='1'!Q92,1,0)</f>
        <v>1</v>
      </c>
      <c r="V22" s="416">
        <f>IF('1'!R93&lt;='1'!R92,1,0)</f>
        <v>1</v>
      </c>
      <c r="W22" s="416">
        <f>IF('1'!S93&lt;='1'!S92,1,0)</f>
        <v>1</v>
      </c>
      <c r="X22" s="416">
        <f>IF('1'!T93&lt;='1'!T92,1,0)</f>
        <v>1</v>
      </c>
      <c r="Y22" s="416">
        <f>IF('1'!U93&lt;='1'!U92,1,0)</f>
        <v>1</v>
      </c>
      <c r="Z22" s="416">
        <f>IF('1'!V93&lt;='1'!V92,1,0)</f>
        <v>1</v>
      </c>
      <c r="AA22" s="416">
        <f>IF('1'!W93&lt;='1'!W92,1,0)</f>
        <v>1</v>
      </c>
      <c r="AB22" s="417">
        <f>IF('1'!X93&lt;='1'!X92,1,0)</f>
        <v>1</v>
      </c>
    </row>
    <row r="23" spans="1:28" ht="13.5" customHeight="1" thickBot="1" x14ac:dyDescent="0.25">
      <c r="A23" s="422">
        <v>17</v>
      </c>
      <c r="B23" s="42">
        <f>IF(SUM('1'!G25:I25)&lt;='1'!F25,1,0)</f>
        <v>1</v>
      </c>
      <c r="C23" s="42">
        <f>IF('1'!L25&lt;='1'!K25,1,0)</f>
        <v>1</v>
      </c>
      <c r="D23" s="423">
        <f>IF('1'!O25&lt;='1'!N25,1,0)</f>
        <v>1</v>
      </c>
      <c r="E23" s="424">
        <f>IF('1'!U25&lt;='1'!T25,1,0)</f>
        <v>1</v>
      </c>
      <c r="G23" s="425" t="s">
        <v>248</v>
      </c>
      <c r="H23" s="426">
        <f t="shared" si="0"/>
        <v>1</v>
      </c>
      <c r="I23" s="427"/>
      <c r="J23" s="427">
        <f>IF('1'!F94&lt;='1'!F93,1,0)</f>
        <v>1</v>
      </c>
      <c r="K23" s="427">
        <f>IF('1'!G94&lt;='1'!G93,1,0)</f>
        <v>1</v>
      </c>
      <c r="L23" s="427">
        <f>IF('1'!H94&lt;='1'!H93,1,0)</f>
        <v>1</v>
      </c>
      <c r="M23" s="427">
        <f>IF('1'!I94&lt;='1'!I93,1,0)</f>
        <v>1</v>
      </c>
      <c r="N23" s="427">
        <f>IF('1'!J94&lt;='1'!J93,1,0)</f>
        <v>1</v>
      </c>
      <c r="O23" s="427">
        <f>IF('1'!K94&lt;='1'!K93,1,0)</f>
        <v>1</v>
      </c>
      <c r="P23" s="427">
        <f>IF('1'!L94&lt;='1'!L93,1,0)</f>
        <v>1</v>
      </c>
      <c r="Q23" s="427">
        <f>IF('1'!M94&lt;='1'!M93,1,0)</f>
        <v>1</v>
      </c>
      <c r="R23" s="427">
        <f>IF('1'!N94&lt;='1'!N93,1,0)</f>
        <v>1</v>
      </c>
      <c r="S23" s="427">
        <f>IF('1'!O94&lt;='1'!O93,1,0)</f>
        <v>1</v>
      </c>
      <c r="T23" s="427">
        <f>IF('1'!P94&lt;='1'!P93,1,0)</f>
        <v>1</v>
      </c>
      <c r="U23" s="427">
        <f>IF('1'!Q94&lt;='1'!Q93,1,0)</f>
        <v>1</v>
      </c>
      <c r="V23" s="427">
        <f>IF('1'!R94&lt;='1'!R93,1,0)</f>
        <v>1</v>
      </c>
      <c r="W23" s="427">
        <f>IF('1'!S94&lt;='1'!S93,1,0)</f>
        <v>1</v>
      </c>
      <c r="X23" s="427">
        <f>IF('1'!T94&lt;='1'!T93,1,0)</f>
        <v>1</v>
      </c>
      <c r="Y23" s="427">
        <f>IF('1'!U94&lt;='1'!U93,1,0)</f>
        <v>1</v>
      </c>
      <c r="Z23" s="427">
        <f>IF('1'!V94&lt;='1'!V93,1,0)</f>
        <v>1</v>
      </c>
      <c r="AA23" s="427">
        <f>IF('1'!W94&lt;='1'!W93,1,0)</f>
        <v>1</v>
      </c>
      <c r="AB23" s="428">
        <f>IF('1'!X94&lt;='1'!X93,1,0)</f>
        <v>1</v>
      </c>
    </row>
    <row r="24" spans="1:28" x14ac:dyDescent="0.2">
      <c r="A24" s="422">
        <v>18</v>
      </c>
      <c r="B24" s="42">
        <f>IF(SUM('1'!G26:I26)&lt;='1'!F26,1,0)</f>
        <v>1</v>
      </c>
      <c r="C24" s="42">
        <f>IF('1'!L26&lt;='1'!K26,1,0)</f>
        <v>1</v>
      </c>
      <c r="D24" s="423">
        <f>IF('1'!O26&lt;='1'!N26,1,0)</f>
        <v>1</v>
      </c>
      <c r="E24" s="424">
        <f>IF('1'!U26&lt;='1'!T26,1,0)</f>
        <v>1</v>
      </c>
    </row>
    <row r="25" spans="1:28" x14ac:dyDescent="0.2">
      <c r="A25" s="422">
        <v>19</v>
      </c>
      <c r="B25" s="42">
        <f>IF(SUM('1'!G27:I27)&lt;='1'!F27,1,0)</f>
        <v>1</v>
      </c>
      <c r="C25" s="42">
        <f>IF('1'!L27&lt;='1'!K27,1,0)</f>
        <v>1</v>
      </c>
      <c r="D25" s="423">
        <f>IF('1'!O27&lt;='1'!N27,1,0)</f>
        <v>1</v>
      </c>
      <c r="E25" s="424">
        <f>IF('1'!U27&lt;='1'!T27,1,0)</f>
        <v>1</v>
      </c>
    </row>
    <row r="26" spans="1:28" x14ac:dyDescent="0.2">
      <c r="A26" s="422">
        <v>20</v>
      </c>
      <c r="B26" s="42">
        <f>IF(SUM('1'!G28:I28)&lt;='1'!F28,1,0)</f>
        <v>1</v>
      </c>
      <c r="C26" s="42">
        <f>IF('1'!L28&lt;='1'!K28,1,0)</f>
        <v>1</v>
      </c>
      <c r="D26" s="423">
        <f>IF('1'!O28&lt;='1'!N28,1,0)</f>
        <v>1</v>
      </c>
      <c r="E26" s="424">
        <f>IF('1'!U28&lt;='1'!T28,1,0)</f>
        <v>1</v>
      </c>
    </row>
    <row r="27" spans="1:28" x14ac:dyDescent="0.2">
      <c r="A27" s="422">
        <v>21</v>
      </c>
      <c r="B27" s="42">
        <f>IF(SUM('1'!G29:I29)&lt;='1'!F29,1,0)</f>
        <v>1</v>
      </c>
      <c r="C27" s="42">
        <f>IF('1'!L29&lt;='1'!K29,1,0)</f>
        <v>1</v>
      </c>
      <c r="D27" s="423">
        <f>IF('1'!O29&lt;='1'!N29,1,0)</f>
        <v>1</v>
      </c>
      <c r="E27" s="424">
        <f>IF('1'!U29&lt;='1'!T29,1,0)</f>
        <v>1</v>
      </c>
    </row>
    <row r="28" spans="1:28" x14ac:dyDescent="0.2">
      <c r="A28" s="422">
        <v>22</v>
      </c>
      <c r="B28" s="42">
        <f>IF(SUM('1'!G30:I30)&lt;='1'!F30,1,0)</f>
        <v>1</v>
      </c>
      <c r="C28" s="42">
        <f>IF('1'!L30&lt;='1'!K30,1,0)</f>
        <v>1</v>
      </c>
      <c r="D28" s="423">
        <f>IF('1'!O30&lt;='1'!N30,1,0)</f>
        <v>1</v>
      </c>
      <c r="E28" s="424">
        <f>IF('1'!U30&lt;='1'!T30,1,0)</f>
        <v>1</v>
      </c>
    </row>
    <row r="29" spans="1:28" x14ac:dyDescent="0.2">
      <c r="A29" s="422">
        <v>23</v>
      </c>
      <c r="B29" s="42">
        <f>IF(SUM('1'!G31:I31)&lt;='1'!F31,1,0)</f>
        <v>1</v>
      </c>
      <c r="C29" s="42">
        <f>IF('1'!L31&lt;='1'!K31,1,0)</f>
        <v>1</v>
      </c>
      <c r="D29" s="423">
        <f>IF('1'!O31&lt;='1'!N31,1,0)</f>
        <v>1</v>
      </c>
      <c r="E29" s="424">
        <f>IF('1'!U31&lt;='1'!T31,1,0)</f>
        <v>1</v>
      </c>
    </row>
    <row r="30" spans="1:28" x14ac:dyDescent="0.2">
      <c r="A30" s="422">
        <v>24</v>
      </c>
      <c r="B30" s="42">
        <f>IF(SUM('1'!G32:I32)&lt;='1'!F32,1,0)</f>
        <v>1</v>
      </c>
      <c r="C30" s="42">
        <f>IF('1'!L32&lt;='1'!K32,1,0)</f>
        <v>1</v>
      </c>
      <c r="D30" s="423">
        <f>IF('1'!O32&lt;='1'!N32,1,0)</f>
        <v>1</v>
      </c>
      <c r="E30" s="424">
        <f>IF('1'!U32&lt;='1'!T32,1,0)</f>
        <v>1</v>
      </c>
    </row>
    <row r="31" spans="1:28" x14ac:dyDescent="0.2">
      <c r="A31" s="422">
        <v>25</v>
      </c>
      <c r="B31" s="42">
        <f>IF(SUM('1'!G33:I33)&lt;='1'!F33,1,0)</f>
        <v>1</v>
      </c>
      <c r="C31" s="42">
        <f>IF('1'!L33&lt;='1'!K33,1,0)</f>
        <v>1</v>
      </c>
      <c r="D31" s="423">
        <f>IF('1'!O33&lt;='1'!N33,1,0)</f>
        <v>1</v>
      </c>
      <c r="E31" s="424">
        <f>IF('1'!U33&lt;='1'!T33,1,0)</f>
        <v>1</v>
      </c>
    </row>
    <row r="32" spans="1:28" x14ac:dyDescent="0.2">
      <c r="A32" s="422">
        <v>26</v>
      </c>
      <c r="B32" s="42">
        <f>IF(SUM('1'!G34:I34)&lt;='1'!F34,1,0)</f>
        <v>1</v>
      </c>
      <c r="C32" s="42">
        <f>IF('1'!L34&lt;='1'!K34,1,0)</f>
        <v>1</v>
      </c>
      <c r="D32" s="423">
        <f>IF('1'!O34&lt;='1'!N34,1,0)</f>
        <v>1</v>
      </c>
      <c r="E32" s="424">
        <f>IF('1'!U34&lt;='1'!T34,1,0)</f>
        <v>1</v>
      </c>
    </row>
    <row r="33" spans="1:5" x14ac:dyDescent="0.2">
      <c r="A33" s="422">
        <v>27</v>
      </c>
      <c r="B33" s="42">
        <f>IF(SUM('1'!G35:I35)&lt;='1'!F35,1,0)</f>
        <v>1</v>
      </c>
      <c r="C33" s="42">
        <f>IF('1'!L35&lt;='1'!K35,1,0)</f>
        <v>1</v>
      </c>
      <c r="D33" s="423">
        <f>IF('1'!O35&lt;='1'!N35,1,0)</f>
        <v>1</v>
      </c>
      <c r="E33" s="424">
        <f>IF('1'!U35&lt;='1'!T35,1,0)</f>
        <v>1</v>
      </c>
    </row>
    <row r="34" spans="1:5" x14ac:dyDescent="0.2">
      <c r="A34" s="422">
        <v>28</v>
      </c>
      <c r="B34" s="42">
        <f>IF(SUM('1'!G36:I36)&lt;='1'!F36,1,0)</f>
        <v>1</v>
      </c>
      <c r="C34" s="42">
        <f>IF('1'!L36&lt;='1'!K36,1,0)</f>
        <v>1</v>
      </c>
      <c r="D34" s="423">
        <f>IF('1'!O36&lt;='1'!N36,1,0)</f>
        <v>1</v>
      </c>
      <c r="E34" s="424">
        <f>IF('1'!U36&lt;='1'!T36,1,0)</f>
        <v>1</v>
      </c>
    </row>
    <row r="35" spans="1:5" x14ac:dyDescent="0.2">
      <c r="A35" s="422">
        <v>29</v>
      </c>
      <c r="B35" s="42">
        <f>IF(SUM('1'!G37:I37)&lt;='1'!F37,1,0)</f>
        <v>1</v>
      </c>
      <c r="C35" s="42">
        <f>IF('1'!L37&lt;='1'!K37,1,0)</f>
        <v>1</v>
      </c>
      <c r="D35" s="423">
        <f>IF('1'!O37&lt;='1'!N37,1,0)</f>
        <v>1</v>
      </c>
      <c r="E35" s="424">
        <f>IF('1'!U37&lt;='1'!T37,1,0)</f>
        <v>1</v>
      </c>
    </row>
    <row r="36" spans="1:5" x14ac:dyDescent="0.2">
      <c r="A36" s="422">
        <v>30</v>
      </c>
      <c r="B36" s="42">
        <f>IF(SUM('1'!G38:I38)&lt;='1'!F38,1,0)</f>
        <v>1</v>
      </c>
      <c r="C36" s="42">
        <f>IF('1'!L38&lt;='1'!K38,1,0)</f>
        <v>1</v>
      </c>
      <c r="D36" s="423">
        <f>IF('1'!O38&lt;='1'!N38,1,0)</f>
        <v>1</v>
      </c>
      <c r="E36" s="424">
        <f>IF('1'!U38&lt;='1'!T38,1,0)</f>
        <v>1</v>
      </c>
    </row>
    <row r="37" spans="1:5" x14ac:dyDescent="0.2">
      <c r="A37" s="422">
        <v>31</v>
      </c>
      <c r="B37" s="42">
        <f>IF(SUM('1'!G39:I39)&lt;='1'!F39,1,0)</f>
        <v>1</v>
      </c>
      <c r="C37" s="42">
        <f>IF('1'!L39&lt;='1'!K39,1,0)</f>
        <v>1</v>
      </c>
      <c r="D37" s="423">
        <f>IF('1'!O39&lt;='1'!N39,1,0)</f>
        <v>1</v>
      </c>
      <c r="E37" s="424">
        <f>IF('1'!U39&lt;='1'!T39,1,0)</f>
        <v>1</v>
      </c>
    </row>
    <row r="38" spans="1:5" x14ac:dyDescent="0.2">
      <c r="A38" s="422">
        <v>32</v>
      </c>
      <c r="B38" s="42">
        <f>IF(SUM('1'!G40:I40)&lt;='1'!F40,1,0)</f>
        <v>1</v>
      </c>
      <c r="C38" s="42">
        <f>IF('1'!L40&lt;='1'!K40,1,0)</f>
        <v>1</v>
      </c>
      <c r="D38" s="423">
        <f>IF('1'!O40&lt;='1'!N40,1,0)</f>
        <v>1</v>
      </c>
      <c r="E38" s="424">
        <f>IF('1'!U40&lt;='1'!T40,1,0)</f>
        <v>1</v>
      </c>
    </row>
    <row r="39" spans="1:5" x14ac:dyDescent="0.2">
      <c r="A39" s="422">
        <v>33</v>
      </c>
      <c r="B39" s="42">
        <f>IF(SUM('1'!G41:I41)&lt;='1'!F41,1,0)</f>
        <v>1</v>
      </c>
      <c r="C39" s="42">
        <f>IF('1'!L41&lt;='1'!K41,1,0)</f>
        <v>1</v>
      </c>
      <c r="D39" s="423">
        <f>IF('1'!O41&lt;='1'!N41,1,0)</f>
        <v>1</v>
      </c>
      <c r="E39" s="424">
        <f>IF('1'!U41&lt;='1'!T41,1,0)</f>
        <v>1</v>
      </c>
    </row>
    <row r="40" spans="1:5" x14ac:dyDescent="0.2">
      <c r="A40" s="422">
        <v>34</v>
      </c>
      <c r="B40" s="42">
        <f>IF(SUM('1'!G42:I42)&lt;='1'!F42,1,0)</f>
        <v>1</v>
      </c>
      <c r="C40" s="42">
        <f>IF('1'!L42&lt;='1'!K42,1,0)</f>
        <v>1</v>
      </c>
      <c r="D40" s="423">
        <f>IF('1'!O42&lt;='1'!N42,1,0)</f>
        <v>1</v>
      </c>
      <c r="E40" s="424">
        <f>IF('1'!U42&lt;='1'!T42,1,0)</f>
        <v>1</v>
      </c>
    </row>
    <row r="41" spans="1:5" x14ac:dyDescent="0.2">
      <c r="A41" s="422">
        <v>35</v>
      </c>
      <c r="B41" s="42">
        <f>IF(SUM('1'!G43:I43)&lt;='1'!F43,1,0)</f>
        <v>1</v>
      </c>
      <c r="C41" s="42">
        <f>IF('1'!L43&lt;='1'!K43,1,0)</f>
        <v>1</v>
      </c>
      <c r="D41" s="423">
        <f>IF('1'!O43&lt;='1'!N43,1,0)</f>
        <v>1</v>
      </c>
      <c r="E41" s="424">
        <f>IF('1'!U43&lt;='1'!T43,1,0)</f>
        <v>1</v>
      </c>
    </row>
    <row r="42" spans="1:5" x14ac:dyDescent="0.2">
      <c r="A42" s="422">
        <v>36</v>
      </c>
      <c r="B42" s="42">
        <f>IF(SUM('1'!G44:I44)&lt;='1'!F44,1,0)</f>
        <v>1</v>
      </c>
      <c r="C42" s="42">
        <f>IF('1'!L44&lt;='1'!K44,1,0)</f>
        <v>1</v>
      </c>
      <c r="D42" s="423">
        <f>IF('1'!O44&lt;='1'!N44,1,0)</f>
        <v>1</v>
      </c>
      <c r="E42" s="424">
        <f>IF('1'!U44&lt;='1'!T44,1,0)</f>
        <v>1</v>
      </c>
    </row>
    <row r="43" spans="1:5" x14ac:dyDescent="0.2">
      <c r="A43" s="422">
        <v>37</v>
      </c>
      <c r="B43" s="42">
        <f>IF(SUM('1'!G45:I45)&lt;='1'!F45,1,0)</f>
        <v>1</v>
      </c>
      <c r="C43" s="42">
        <f>IF('1'!L45&lt;='1'!K45,1,0)</f>
        <v>1</v>
      </c>
      <c r="D43" s="423">
        <f>IF('1'!O45&lt;='1'!N45,1,0)</f>
        <v>1</v>
      </c>
      <c r="E43" s="424">
        <f>IF('1'!U45&lt;='1'!T45,1,0)</f>
        <v>1</v>
      </c>
    </row>
    <row r="44" spans="1:5" x14ac:dyDescent="0.2">
      <c r="A44" s="422">
        <v>38</v>
      </c>
      <c r="B44" s="42">
        <f>IF(SUM('1'!G46:I46)&lt;='1'!F46,1,0)</f>
        <v>1</v>
      </c>
      <c r="C44" s="42">
        <f>IF('1'!L46&lt;='1'!K46,1,0)</f>
        <v>1</v>
      </c>
      <c r="D44" s="423">
        <f>IF('1'!O46&lt;='1'!N46,1,0)</f>
        <v>1</v>
      </c>
      <c r="E44" s="424">
        <f>IF('1'!U46&lt;='1'!T46,1,0)</f>
        <v>1</v>
      </c>
    </row>
    <row r="45" spans="1:5" x14ac:dyDescent="0.2">
      <c r="A45" s="422">
        <v>39</v>
      </c>
      <c r="B45" s="42">
        <f>IF(SUM('1'!G47:I47)&lt;='1'!F47,1,0)</f>
        <v>1</v>
      </c>
      <c r="C45" s="42">
        <f>IF('1'!L47&lt;='1'!K47,1,0)</f>
        <v>1</v>
      </c>
      <c r="D45" s="423">
        <f>IF('1'!O47&lt;='1'!N47,1,0)</f>
        <v>1</v>
      </c>
      <c r="E45" s="424">
        <f>IF('1'!U47&lt;='1'!T47,1,0)</f>
        <v>1</v>
      </c>
    </row>
    <row r="46" spans="1:5" x14ac:dyDescent="0.2">
      <c r="A46" s="422">
        <v>40</v>
      </c>
      <c r="B46" s="42">
        <f>IF(SUM('1'!G48:I48)&lt;='1'!F48,1,0)</f>
        <v>1</v>
      </c>
      <c r="C46" s="42">
        <f>IF('1'!L48&lt;='1'!K48,1,0)</f>
        <v>1</v>
      </c>
      <c r="D46" s="423">
        <f>IF('1'!O48&lt;='1'!N48,1,0)</f>
        <v>1</v>
      </c>
      <c r="E46" s="424">
        <f>IF('1'!U48&lt;='1'!T48,1,0)</f>
        <v>1</v>
      </c>
    </row>
    <row r="47" spans="1:5" x14ac:dyDescent="0.2">
      <c r="A47" s="422">
        <v>41</v>
      </c>
      <c r="B47" s="42">
        <f>IF(SUM('1'!G49:I49)&lt;='1'!F49,1,0)</f>
        <v>1</v>
      </c>
      <c r="C47" s="42">
        <f>IF('1'!L49&lt;='1'!K49,1,0)</f>
        <v>1</v>
      </c>
      <c r="D47" s="423">
        <f>IF('1'!O49&lt;='1'!N49,1,0)</f>
        <v>1</v>
      </c>
      <c r="E47" s="424">
        <f>IF('1'!U49&lt;='1'!T49,1,0)</f>
        <v>1</v>
      </c>
    </row>
    <row r="48" spans="1:5" x14ac:dyDescent="0.2">
      <c r="A48" s="422">
        <v>42</v>
      </c>
      <c r="B48" s="42">
        <f>IF(SUM('1'!G50:I50)&lt;='1'!F50,1,0)</f>
        <v>1</v>
      </c>
      <c r="C48" s="42">
        <f>IF('1'!L50&lt;='1'!K50,1,0)</f>
        <v>1</v>
      </c>
      <c r="D48" s="423">
        <f>IF('1'!O50&lt;='1'!N50,1,0)</f>
        <v>1</v>
      </c>
      <c r="E48" s="424">
        <f>IF('1'!U50&lt;='1'!T50,1,0)</f>
        <v>1</v>
      </c>
    </row>
    <row r="49" spans="1:5" x14ac:dyDescent="0.2">
      <c r="A49" s="422">
        <v>43</v>
      </c>
      <c r="B49" s="42">
        <f>IF(SUM('1'!G51:I51)&lt;='1'!F51,1,0)</f>
        <v>1</v>
      </c>
      <c r="C49" s="42">
        <f>IF('1'!L51&lt;='1'!K51,1,0)</f>
        <v>1</v>
      </c>
      <c r="D49" s="423">
        <f>IF('1'!O51&lt;='1'!N51,1,0)</f>
        <v>1</v>
      </c>
      <c r="E49" s="424">
        <f>IF('1'!U51&lt;='1'!T51,1,0)</f>
        <v>1</v>
      </c>
    </row>
    <row r="50" spans="1:5" x14ac:dyDescent="0.2">
      <c r="A50" s="422">
        <v>44</v>
      </c>
      <c r="B50" s="42">
        <f>IF(SUM('1'!G52:I52)&lt;='1'!F52,1,0)</f>
        <v>1</v>
      </c>
      <c r="C50" s="42">
        <f>IF('1'!L52&lt;='1'!K52,1,0)</f>
        <v>1</v>
      </c>
      <c r="D50" s="423">
        <f>IF('1'!O52&lt;='1'!N52,1,0)</f>
        <v>1</v>
      </c>
      <c r="E50" s="424">
        <f>IF('1'!U52&lt;='1'!T52,1,0)</f>
        <v>1</v>
      </c>
    </row>
    <row r="51" spans="1:5" x14ac:dyDescent="0.2">
      <c r="A51" s="422">
        <v>45</v>
      </c>
      <c r="B51" s="42">
        <f>IF(SUM('1'!G53:I53)&lt;='1'!F53,1,0)</f>
        <v>1</v>
      </c>
      <c r="C51" s="42">
        <f>IF('1'!L53&lt;='1'!K53,1,0)</f>
        <v>1</v>
      </c>
      <c r="D51" s="423">
        <f>IF('1'!O53&lt;='1'!N53,1,0)</f>
        <v>1</v>
      </c>
      <c r="E51" s="424">
        <f>IF('1'!U53&lt;='1'!T53,1,0)</f>
        <v>1</v>
      </c>
    </row>
    <row r="52" spans="1:5" x14ac:dyDescent="0.2">
      <c r="A52" s="422">
        <v>46</v>
      </c>
      <c r="B52" s="42">
        <f>IF(SUM('1'!G55:I55)&lt;='1'!F55,1,0)</f>
        <v>1</v>
      </c>
      <c r="C52" s="42">
        <f>IF('1'!L55&lt;='1'!K55,1,0)</f>
        <v>1</v>
      </c>
      <c r="D52" s="423">
        <f>IF('1'!O55&lt;='1'!N55,1,0)</f>
        <v>1</v>
      </c>
      <c r="E52" s="424">
        <f>IF('1'!U55&lt;='1'!T55,1,0)</f>
        <v>1</v>
      </c>
    </row>
    <row r="53" spans="1:5" x14ac:dyDescent="0.2">
      <c r="A53" s="422">
        <v>47</v>
      </c>
      <c r="B53" s="42">
        <f>IF(SUM('1'!G56:I56)&lt;='1'!F56,1,0)</f>
        <v>1</v>
      </c>
      <c r="C53" s="42">
        <f>IF('1'!L56&lt;='1'!K56,1,0)</f>
        <v>1</v>
      </c>
      <c r="D53" s="423">
        <f>IF('1'!O56&lt;='1'!N56,1,0)</f>
        <v>1</v>
      </c>
      <c r="E53" s="424">
        <f>IF('1'!U56&lt;='1'!T56,1,0)</f>
        <v>1</v>
      </c>
    </row>
    <row r="54" spans="1:5" x14ac:dyDescent="0.2">
      <c r="A54" s="422">
        <v>48</v>
      </c>
      <c r="B54" s="42">
        <f>IF(SUM('1'!G57:I57)&lt;='1'!F57,1,0)</f>
        <v>1</v>
      </c>
      <c r="C54" s="42">
        <f>IF('1'!L57&lt;='1'!K57,1,0)</f>
        <v>1</v>
      </c>
      <c r="D54" s="423">
        <f>IF('1'!O57&lt;='1'!N57,1,0)</f>
        <v>1</v>
      </c>
      <c r="E54" s="424">
        <f>IF('1'!U57&lt;='1'!T57,1,0)</f>
        <v>1</v>
      </c>
    </row>
    <row r="55" spans="1:5" x14ac:dyDescent="0.2">
      <c r="A55" s="422">
        <v>49</v>
      </c>
      <c r="B55" s="42">
        <f>IF(SUM('1'!G58:I58)&lt;='1'!F58,1,0)</f>
        <v>1</v>
      </c>
      <c r="C55" s="42">
        <f>IF('1'!L58&lt;='1'!K58,1,0)</f>
        <v>1</v>
      </c>
      <c r="D55" s="423">
        <f>IF('1'!O58&lt;='1'!N58,1,0)</f>
        <v>1</v>
      </c>
      <c r="E55" s="424">
        <f>IF('1'!U58&lt;='1'!T58,1,0)</f>
        <v>1</v>
      </c>
    </row>
    <row r="56" spans="1:5" x14ac:dyDescent="0.2">
      <c r="A56" s="422">
        <v>50</v>
      </c>
      <c r="B56" s="42">
        <f>IF(SUM('1'!G59:I59)&lt;='1'!F59,1,0)</f>
        <v>1</v>
      </c>
      <c r="C56" s="42">
        <f>IF('1'!L59&lt;='1'!K59,1,0)</f>
        <v>1</v>
      </c>
      <c r="D56" s="423">
        <f>IF('1'!O59&lt;='1'!N59,1,0)</f>
        <v>1</v>
      </c>
      <c r="E56" s="424">
        <f>IF('1'!U59&lt;='1'!T59,1,0)</f>
        <v>1</v>
      </c>
    </row>
    <row r="57" spans="1:5" x14ac:dyDescent="0.2">
      <c r="A57" s="422">
        <v>51</v>
      </c>
      <c r="B57" s="42">
        <f>IF(SUM('1'!G60:I60)&lt;='1'!F60,1,0)</f>
        <v>1</v>
      </c>
      <c r="C57" s="42">
        <f>IF('1'!L60&lt;='1'!K60,1,0)</f>
        <v>1</v>
      </c>
      <c r="D57" s="423">
        <f>IF('1'!O60&lt;='1'!N60,1,0)</f>
        <v>1</v>
      </c>
      <c r="E57" s="424">
        <f>IF('1'!U60&lt;='1'!T60,1,0)</f>
        <v>1</v>
      </c>
    </row>
    <row r="58" spans="1:5" x14ac:dyDescent="0.2">
      <c r="A58" s="422">
        <v>52</v>
      </c>
      <c r="B58" s="42">
        <f>IF(SUM('1'!G61:I61)&lt;='1'!F61,1,0)</f>
        <v>1</v>
      </c>
      <c r="C58" s="42">
        <f>IF('1'!L61&lt;='1'!K61,1,0)</f>
        <v>1</v>
      </c>
      <c r="D58" s="423">
        <f>IF('1'!O61&lt;='1'!N61,1,0)</f>
        <v>1</v>
      </c>
      <c r="E58" s="424">
        <f>IF('1'!U61&lt;='1'!T61,1,0)</f>
        <v>1</v>
      </c>
    </row>
    <row r="59" spans="1:5" x14ac:dyDescent="0.2">
      <c r="A59" s="422">
        <v>53</v>
      </c>
      <c r="B59" s="42">
        <f>IF(SUM('1'!G62:I62)&lt;='1'!F62,1,0)</f>
        <v>1</v>
      </c>
      <c r="C59" s="42">
        <f>IF('1'!L62&lt;='1'!K62,1,0)</f>
        <v>1</v>
      </c>
      <c r="D59" s="423">
        <f>IF('1'!O62&lt;='1'!N62,1,0)</f>
        <v>1</v>
      </c>
      <c r="E59" s="424">
        <f>IF('1'!U62&lt;='1'!T62,1,0)</f>
        <v>1</v>
      </c>
    </row>
    <row r="60" spans="1:5" x14ac:dyDescent="0.2">
      <c r="A60" s="422">
        <v>54</v>
      </c>
      <c r="B60" s="42">
        <f>IF(SUM('1'!G63:I63)&lt;='1'!F63,1,0)</f>
        <v>1</v>
      </c>
      <c r="C60" s="42">
        <f>IF('1'!L63&lt;='1'!K63,1,0)</f>
        <v>1</v>
      </c>
      <c r="D60" s="423">
        <f>IF('1'!O63&lt;='1'!N63,1,0)</f>
        <v>1</v>
      </c>
      <c r="E60" s="424">
        <f>IF('1'!U63&lt;='1'!T63,1,0)</f>
        <v>1</v>
      </c>
    </row>
    <row r="61" spans="1:5" x14ac:dyDescent="0.2">
      <c r="A61" s="422">
        <v>55</v>
      </c>
      <c r="B61" s="42">
        <f>IF(SUM('1'!G64:I64)&lt;='1'!F64,1,0)</f>
        <v>1</v>
      </c>
      <c r="C61" s="42">
        <f>IF('1'!L64&lt;='1'!K64,1,0)</f>
        <v>1</v>
      </c>
      <c r="D61" s="423">
        <f>IF('1'!O64&lt;='1'!N64,1,0)</f>
        <v>1</v>
      </c>
      <c r="E61" s="424">
        <f>IF('1'!U64&lt;='1'!T64,1,0)</f>
        <v>1</v>
      </c>
    </row>
    <row r="62" spans="1:5" x14ac:dyDescent="0.2">
      <c r="A62" s="422">
        <v>56</v>
      </c>
      <c r="B62" s="42">
        <f>IF(SUM('1'!G65:I65)&lt;='1'!F65,1,0)</f>
        <v>1</v>
      </c>
      <c r="C62" s="42">
        <f>IF('1'!L65&lt;='1'!K65,1,0)</f>
        <v>1</v>
      </c>
      <c r="D62" s="423">
        <f>IF('1'!O65&lt;='1'!N65,1,0)</f>
        <v>1</v>
      </c>
      <c r="E62" s="424">
        <f>IF('1'!U65&lt;='1'!T65,1,0)</f>
        <v>1</v>
      </c>
    </row>
    <row r="63" spans="1:5" x14ac:dyDescent="0.2">
      <c r="A63" s="422">
        <v>57</v>
      </c>
      <c r="B63" s="42">
        <f>IF(SUM('1'!G66:I66)&lt;='1'!F66,1,0)</f>
        <v>1</v>
      </c>
      <c r="C63" s="42">
        <f>IF('1'!L66&lt;='1'!K66,1,0)</f>
        <v>1</v>
      </c>
      <c r="D63" s="423">
        <f>IF('1'!O66&lt;='1'!N66,1,0)</f>
        <v>1</v>
      </c>
      <c r="E63" s="424">
        <f>IF('1'!U66&lt;='1'!T66,1,0)</f>
        <v>1</v>
      </c>
    </row>
    <row r="64" spans="1:5" x14ac:dyDescent="0.2">
      <c r="A64" s="422">
        <v>58</v>
      </c>
      <c r="B64" s="42">
        <f>IF(SUM('1'!G67:I67)&lt;='1'!F67,1,0)</f>
        <v>1</v>
      </c>
      <c r="C64" s="42">
        <f>IF('1'!L67&lt;='1'!K67,1,0)</f>
        <v>1</v>
      </c>
      <c r="D64" s="423">
        <f>IF('1'!O67&lt;='1'!N67,1,0)</f>
        <v>1</v>
      </c>
      <c r="E64" s="424">
        <f>IF('1'!U67&lt;='1'!T67,1,0)</f>
        <v>1</v>
      </c>
    </row>
    <row r="65" spans="1:5" x14ac:dyDescent="0.2">
      <c r="A65" s="422">
        <v>59</v>
      </c>
      <c r="B65" s="42">
        <f>IF(SUM('1'!G68:I68)&lt;='1'!F68,1,0)</f>
        <v>1</v>
      </c>
      <c r="C65" s="42">
        <f>IF('1'!L68&lt;='1'!K68,1,0)</f>
        <v>1</v>
      </c>
      <c r="D65" s="423">
        <f>IF('1'!O68&lt;='1'!N68,1,0)</f>
        <v>1</v>
      </c>
      <c r="E65" s="424">
        <f>IF('1'!U68&lt;='1'!T68,1,0)</f>
        <v>1</v>
      </c>
    </row>
    <row r="66" spans="1:5" x14ac:dyDescent="0.2">
      <c r="A66" s="422">
        <v>60</v>
      </c>
      <c r="B66" s="42">
        <f>IF(SUM('1'!G69:I69)&lt;='1'!F69,1,0)</f>
        <v>1</v>
      </c>
      <c r="C66" s="42">
        <f>IF('1'!L69&lt;='1'!K69,1,0)</f>
        <v>1</v>
      </c>
      <c r="D66" s="423">
        <f>IF('1'!O69&lt;='1'!N69,1,0)</f>
        <v>1</v>
      </c>
      <c r="E66" s="424">
        <f>IF('1'!U69&lt;='1'!T69,1,0)</f>
        <v>1</v>
      </c>
    </row>
    <row r="67" spans="1:5" x14ac:dyDescent="0.2">
      <c r="A67" s="422">
        <v>61</v>
      </c>
      <c r="B67" s="42">
        <f>IF(SUM('1'!G70:I70)&lt;='1'!F70,1,0)</f>
        <v>1</v>
      </c>
      <c r="C67" s="42">
        <f>IF('1'!L70&lt;='1'!K70,1,0)</f>
        <v>1</v>
      </c>
      <c r="D67" s="423">
        <f>IF('1'!O70&lt;='1'!N70,1,0)</f>
        <v>1</v>
      </c>
      <c r="E67" s="424">
        <f>IF('1'!U70&lt;='1'!T70,1,0)</f>
        <v>1</v>
      </c>
    </row>
    <row r="68" spans="1:5" x14ac:dyDescent="0.2">
      <c r="A68" s="422">
        <v>62</v>
      </c>
      <c r="B68" s="42">
        <f>IF(SUM('1'!G71:I71)&lt;='1'!F71,1,0)</f>
        <v>1</v>
      </c>
      <c r="C68" s="42">
        <f>IF('1'!L71&lt;='1'!K71,1,0)</f>
        <v>1</v>
      </c>
      <c r="D68" s="423">
        <f>IF('1'!O71&lt;='1'!N71,1,0)</f>
        <v>1</v>
      </c>
      <c r="E68" s="424">
        <f>IF('1'!U71&lt;='1'!T71,1,0)</f>
        <v>1</v>
      </c>
    </row>
    <row r="69" spans="1:5" x14ac:dyDescent="0.2">
      <c r="A69" s="422">
        <v>63</v>
      </c>
      <c r="B69" s="42">
        <f>IF(SUM('1'!G72:I72)&lt;='1'!F72,1,0)</f>
        <v>1</v>
      </c>
      <c r="C69" s="42">
        <f>IF('1'!L72&lt;='1'!K72,1,0)</f>
        <v>1</v>
      </c>
      <c r="D69" s="423">
        <f>IF('1'!O72&lt;='1'!N72,1,0)</f>
        <v>1</v>
      </c>
      <c r="E69" s="424">
        <f>IF('1'!U72&lt;='1'!T72,1,0)</f>
        <v>1</v>
      </c>
    </row>
    <row r="70" spans="1:5" x14ac:dyDescent="0.2">
      <c r="A70" s="422">
        <v>64</v>
      </c>
      <c r="B70" s="42">
        <f>IF(SUM('1'!G73:I73)&lt;='1'!F73,1,0)</f>
        <v>1</v>
      </c>
      <c r="C70" s="42">
        <f>IF('1'!L73&lt;='1'!K73,1,0)</f>
        <v>1</v>
      </c>
      <c r="D70" s="423">
        <f>IF('1'!O73&lt;='1'!N73,1,0)</f>
        <v>1</v>
      </c>
      <c r="E70" s="424">
        <f>IF('1'!U73&lt;='1'!T73,1,0)</f>
        <v>1</v>
      </c>
    </row>
    <row r="71" spans="1:5" x14ac:dyDescent="0.2">
      <c r="A71" s="422">
        <v>65</v>
      </c>
      <c r="B71" s="42">
        <f>IF(SUM('1'!G74:I74)&lt;='1'!F74,1,0)</f>
        <v>1</v>
      </c>
      <c r="C71" s="42">
        <f>IF('1'!L74&lt;='1'!K74,1,0)</f>
        <v>1</v>
      </c>
      <c r="D71" s="423">
        <f>IF('1'!O74&lt;='1'!N74,1,0)</f>
        <v>1</v>
      </c>
      <c r="E71" s="424">
        <f>IF('1'!U74&lt;='1'!T74,1,0)</f>
        <v>1</v>
      </c>
    </row>
    <row r="72" spans="1:5" x14ac:dyDescent="0.2">
      <c r="A72" s="422">
        <v>66</v>
      </c>
      <c r="B72" s="42">
        <f>IF(SUM('1'!G75:I75)&lt;='1'!F75,1,0)</f>
        <v>1</v>
      </c>
      <c r="C72" s="42">
        <f>IF('1'!L75&lt;='1'!K75,1,0)</f>
        <v>1</v>
      </c>
      <c r="D72" s="423">
        <f>IF('1'!O75&lt;='1'!N75,1,0)</f>
        <v>1</v>
      </c>
      <c r="E72" s="424">
        <f>IF('1'!U75&lt;='1'!T75,1,0)</f>
        <v>1</v>
      </c>
    </row>
    <row r="73" spans="1:5" x14ac:dyDescent="0.2">
      <c r="A73" s="422">
        <v>67</v>
      </c>
      <c r="B73" s="42">
        <f>IF(SUM('1'!G76:I76)&lt;='1'!F76,1,0)</f>
        <v>1</v>
      </c>
      <c r="C73" s="42">
        <f>IF('1'!L76&lt;='1'!K76,1,0)</f>
        <v>1</v>
      </c>
      <c r="D73" s="423">
        <f>IF('1'!O76&lt;='1'!N76,1,0)</f>
        <v>1</v>
      </c>
      <c r="E73" s="424">
        <f>IF('1'!U76&lt;='1'!T76,1,0)</f>
        <v>1</v>
      </c>
    </row>
    <row r="74" spans="1:5" x14ac:dyDescent="0.2">
      <c r="A74" s="422">
        <v>68</v>
      </c>
      <c r="B74" s="42">
        <f>IF(SUM('1'!G77:I77)&lt;='1'!F77,1,0)</f>
        <v>1</v>
      </c>
      <c r="C74" s="42">
        <f>IF('1'!L77&lt;='1'!K77,1,0)</f>
        <v>1</v>
      </c>
      <c r="D74" s="423">
        <f>IF('1'!O77&lt;='1'!N77,1,0)</f>
        <v>1</v>
      </c>
      <c r="E74" s="424">
        <f>IF('1'!U77&lt;='1'!T77,1,0)</f>
        <v>1</v>
      </c>
    </row>
    <row r="75" spans="1:5" x14ac:dyDescent="0.2">
      <c r="A75" s="422">
        <v>69</v>
      </c>
      <c r="B75" s="42">
        <f>IF(SUM('1'!G78:I78)&lt;='1'!F78,1,0)</f>
        <v>1</v>
      </c>
      <c r="C75" s="42">
        <f>IF('1'!L78&lt;='1'!K78,1,0)</f>
        <v>1</v>
      </c>
      <c r="D75" s="423">
        <f>IF('1'!O78&lt;='1'!N78,1,0)</f>
        <v>1</v>
      </c>
      <c r="E75" s="424">
        <f>IF('1'!U78&lt;='1'!T78,1,0)</f>
        <v>1</v>
      </c>
    </row>
    <row r="76" spans="1:5" x14ac:dyDescent="0.2">
      <c r="A76" s="422">
        <v>70</v>
      </c>
      <c r="B76" s="42">
        <f>IF(SUM('1'!G79:I79)&lt;='1'!F79,1,0)</f>
        <v>1</v>
      </c>
      <c r="C76" s="42">
        <f>IF('1'!L79&lt;='1'!K79,1,0)</f>
        <v>1</v>
      </c>
      <c r="D76" s="423">
        <f>IF('1'!O79&lt;='1'!N79,1,0)</f>
        <v>1</v>
      </c>
      <c r="E76" s="424">
        <f>IF('1'!U79&lt;='1'!T79,1,0)</f>
        <v>1</v>
      </c>
    </row>
    <row r="77" spans="1:5" x14ac:dyDescent="0.2">
      <c r="A77" s="422">
        <v>71</v>
      </c>
      <c r="B77" s="42">
        <f>IF(SUM('1'!G80:I80)&lt;='1'!F80,1,0)</f>
        <v>1</v>
      </c>
      <c r="C77" s="42">
        <f>IF('1'!L80&lt;='1'!K80,1,0)</f>
        <v>1</v>
      </c>
      <c r="D77" s="423">
        <f>IF('1'!O80&lt;='1'!N80,1,0)</f>
        <v>1</v>
      </c>
      <c r="E77" s="424">
        <f>IF('1'!U80&lt;='1'!T80,1,0)</f>
        <v>1</v>
      </c>
    </row>
    <row r="78" spans="1:5" x14ac:dyDescent="0.2">
      <c r="A78" s="422">
        <v>72</v>
      </c>
      <c r="B78" s="42">
        <f>IF(SUM('1'!G81:I81)&lt;='1'!F81,1,0)</f>
        <v>1</v>
      </c>
      <c r="C78" s="42">
        <f>IF('1'!L81&lt;='1'!K81,1,0)</f>
        <v>1</v>
      </c>
      <c r="D78" s="423">
        <f>IF('1'!O81&lt;='1'!N81,1,0)</f>
        <v>1</v>
      </c>
      <c r="E78" s="424">
        <f>IF('1'!U81&lt;='1'!T81,1,0)</f>
        <v>1</v>
      </c>
    </row>
    <row r="79" spans="1:5" x14ac:dyDescent="0.2">
      <c r="A79" s="422">
        <v>73</v>
      </c>
      <c r="B79" s="42">
        <f>IF(SUM('1'!G82:I82)&lt;='1'!F82,1,0)</f>
        <v>1</v>
      </c>
      <c r="C79" s="42">
        <f>IF('1'!L82&lt;='1'!K82,1,0)</f>
        <v>1</v>
      </c>
      <c r="D79" s="423">
        <f>IF('1'!O82&lt;='1'!N82,1,0)</f>
        <v>1</v>
      </c>
      <c r="E79" s="424">
        <f>IF('1'!U82&lt;='1'!T82,1,0)</f>
        <v>1</v>
      </c>
    </row>
    <row r="80" spans="1:5" x14ac:dyDescent="0.2">
      <c r="A80" s="422">
        <v>74</v>
      </c>
      <c r="B80" s="42">
        <f>IF(SUM('1'!G83:I83)&lt;='1'!F83,1,0)</f>
        <v>1</v>
      </c>
      <c r="C80" s="42">
        <f>IF('1'!L83&lt;='1'!K83,1,0)</f>
        <v>1</v>
      </c>
      <c r="D80" s="423">
        <f>IF('1'!O83&lt;='1'!N83,1,0)</f>
        <v>1</v>
      </c>
      <c r="E80" s="424">
        <f>IF('1'!U83&lt;='1'!T83,1,0)</f>
        <v>1</v>
      </c>
    </row>
    <row r="81" spans="1:8" x14ac:dyDescent="0.2">
      <c r="A81" s="422">
        <v>75</v>
      </c>
      <c r="B81" s="42">
        <f>IF(SUM('1'!G84:I84)&lt;='1'!F84,1,0)</f>
        <v>1</v>
      </c>
      <c r="C81" s="42">
        <f>IF('1'!L84&lt;='1'!K84,1,0)</f>
        <v>1</v>
      </c>
      <c r="D81" s="423">
        <f>IF('1'!O84&lt;='1'!N84,1,0)</f>
        <v>1</v>
      </c>
      <c r="E81" s="424">
        <f>IF('1'!U84&lt;='1'!T84,1,0)</f>
        <v>1</v>
      </c>
    </row>
    <row r="82" spans="1:8" x14ac:dyDescent="0.2">
      <c r="A82" s="422">
        <v>76</v>
      </c>
      <c r="B82" s="42">
        <f>IF(SUM('1'!G85:I85)&lt;='1'!F85,1,0)</f>
        <v>1</v>
      </c>
      <c r="C82" s="42">
        <f>IF('1'!L85&lt;='1'!K85,1,0)</f>
        <v>1</v>
      </c>
      <c r="D82" s="423">
        <f>IF('1'!O85&lt;='1'!N85,1,0)</f>
        <v>1</v>
      </c>
      <c r="E82" s="424">
        <f>IF('1'!U85&lt;='1'!T85,1,0)</f>
        <v>1</v>
      </c>
    </row>
    <row r="83" spans="1:8" x14ac:dyDescent="0.2">
      <c r="A83" s="422">
        <v>77</v>
      </c>
      <c r="B83" s="42">
        <f>IF(SUM('1'!G86:I86)&lt;='1'!F86,1,0)</f>
        <v>1</v>
      </c>
      <c r="C83" s="42">
        <f>IF('1'!L86&lt;='1'!K86,1,0)</f>
        <v>1</v>
      </c>
      <c r="D83" s="423">
        <f>IF('1'!O86&lt;='1'!N86,1,0)</f>
        <v>1</v>
      </c>
      <c r="E83" s="424">
        <f>IF('1'!U86&lt;='1'!T86,1,0)</f>
        <v>1</v>
      </c>
    </row>
    <row r="84" spans="1:8" x14ac:dyDescent="0.2">
      <c r="A84" s="422">
        <v>78</v>
      </c>
      <c r="B84" s="42">
        <f>IF(SUM('1'!G87:I87)&lt;='1'!F87,1,0)</f>
        <v>1</v>
      </c>
      <c r="C84" s="42">
        <f>IF('1'!L87&lt;='1'!K87,1,0)</f>
        <v>1</v>
      </c>
      <c r="D84" s="423">
        <f>IF('1'!O87&lt;='1'!N87,1,0)</f>
        <v>1</v>
      </c>
      <c r="E84" s="424">
        <f>IF('1'!U87&lt;='1'!T87,1,0)</f>
        <v>1</v>
      </c>
    </row>
    <row r="85" spans="1:8" x14ac:dyDescent="0.2">
      <c r="A85" s="422">
        <v>79</v>
      </c>
      <c r="B85" s="42">
        <f>IF(SUM('1'!G88:I88)&lt;='1'!F88,1,0)</f>
        <v>1</v>
      </c>
      <c r="C85" s="42">
        <f>IF('1'!L88&lt;='1'!K88,1,0)</f>
        <v>1</v>
      </c>
      <c r="D85" s="423">
        <f>IF('1'!O88&lt;='1'!N88,1,0)</f>
        <v>1</v>
      </c>
      <c r="E85" s="424">
        <f>IF('1'!U88&lt;='1'!T88,1,0)</f>
        <v>1</v>
      </c>
    </row>
    <row r="86" spans="1:8" x14ac:dyDescent="0.2">
      <c r="A86" s="422">
        <v>80</v>
      </c>
      <c r="B86" s="42">
        <f>IF(SUM('1'!G89:I89)&lt;='1'!F89,1,0)</f>
        <v>1</v>
      </c>
      <c r="C86" s="42">
        <f>IF('1'!L89&lt;='1'!K89,1,0)</f>
        <v>1</v>
      </c>
      <c r="D86" s="423">
        <f>IF('1'!O89&lt;='1'!N89,1,0)</f>
        <v>1</v>
      </c>
      <c r="E86" s="424">
        <f>IF('1'!U89&lt;='1'!T89,1,0)</f>
        <v>1</v>
      </c>
    </row>
    <row r="87" spans="1:8" x14ac:dyDescent="0.2">
      <c r="A87" s="422">
        <v>81</v>
      </c>
      <c r="B87" s="42">
        <f>IF(SUM('1'!G90:I90)&lt;='1'!F90,1,0)</f>
        <v>1</v>
      </c>
      <c r="C87" s="42">
        <f>IF('1'!L90&lt;='1'!K90,1,0)</f>
        <v>1</v>
      </c>
      <c r="D87" s="423">
        <f>IF('1'!O90&lt;='1'!N90,1,0)</f>
        <v>1</v>
      </c>
      <c r="E87" s="424">
        <f>IF('1'!U90&lt;='1'!T90,1,0)</f>
        <v>1</v>
      </c>
    </row>
    <row r="88" spans="1:8" x14ac:dyDescent="0.2">
      <c r="A88" s="422">
        <v>82</v>
      </c>
      <c r="B88" s="42">
        <f>IF(SUM('1'!G91:I91)&lt;='1'!F91,1,0)</f>
        <v>1</v>
      </c>
      <c r="C88" s="42">
        <f>IF('1'!L91&lt;='1'!K91,1,0)</f>
        <v>1</v>
      </c>
      <c r="D88" s="423">
        <f>IF('1'!O91&lt;='1'!N91,1,0)</f>
        <v>1</v>
      </c>
      <c r="E88" s="424">
        <f>IF('1'!U91&lt;='1'!T91,1,0)</f>
        <v>1</v>
      </c>
    </row>
    <row r="89" spans="1:8" x14ac:dyDescent="0.2">
      <c r="A89" s="422">
        <v>83</v>
      </c>
      <c r="B89" s="42">
        <f>IF(SUM('1'!G92:I92)&lt;='1'!F92,1,0)</f>
        <v>1</v>
      </c>
      <c r="C89" s="42">
        <f>IF('1'!L92&lt;='1'!K92,1,0)</f>
        <v>1</v>
      </c>
      <c r="D89" s="423">
        <f>IF('1'!O92&lt;='1'!N92,1,0)</f>
        <v>1</v>
      </c>
      <c r="E89" s="424">
        <f>IF('1'!U92&lt;='1'!T92,1,0)</f>
        <v>1</v>
      </c>
    </row>
    <row r="90" spans="1:8" x14ac:dyDescent="0.2">
      <c r="A90" s="422">
        <v>84</v>
      </c>
      <c r="B90" s="42">
        <f>IF(SUM('1'!G93:I93)&lt;='1'!F93,1,0)</f>
        <v>1</v>
      </c>
      <c r="C90" s="42">
        <f>IF('1'!L93&lt;='1'!K93,1,0)</f>
        <v>1</v>
      </c>
      <c r="D90" s="423">
        <f>IF('1'!O93&lt;='1'!N93,1,0)</f>
        <v>1</v>
      </c>
      <c r="E90" s="424">
        <f>IF('1'!U93&lt;='1'!T93,1,0)</f>
        <v>1</v>
      </c>
    </row>
    <row r="91" spans="1:8" x14ac:dyDescent="0.2">
      <c r="A91" s="422">
        <v>85</v>
      </c>
      <c r="B91" s="42">
        <f>IF(SUM('1'!G94:I94)&lt;='1'!F94,1,0)</f>
        <v>1</v>
      </c>
      <c r="C91" s="42">
        <f>IF('1'!L94&lt;='1'!K94,1,0)</f>
        <v>1</v>
      </c>
      <c r="D91" s="423">
        <f>IF('1'!O94&lt;='1'!N94,1,0)</f>
        <v>1</v>
      </c>
      <c r="E91" s="424">
        <f>IF('1'!U94&lt;='1'!T94,1,0)</f>
        <v>1</v>
      </c>
    </row>
    <row r="92" spans="1:8" x14ac:dyDescent="0.2">
      <c r="A92" s="422">
        <v>86</v>
      </c>
      <c r="B92" s="42">
        <f>IF(SUM('1'!G95:I95)&lt;='1'!F95,1,0)</f>
        <v>1</v>
      </c>
      <c r="C92" s="42">
        <f>IF('1'!L95&lt;='1'!K95,1,0)</f>
        <v>1</v>
      </c>
      <c r="D92" s="423">
        <f>IF('1'!O95&lt;='1'!N95,1,0)</f>
        <v>1</v>
      </c>
      <c r="E92" s="424">
        <f>IF('1'!U95&lt;='1'!T95,1,0)</f>
        <v>1</v>
      </c>
    </row>
    <row r="93" spans="1:8" ht="13.5" customHeight="1" thickBot="1" x14ac:dyDescent="0.25">
      <c r="A93" s="429">
        <v>87</v>
      </c>
      <c r="B93" s="430">
        <f>IF(SUM('1'!G96:I96)&lt;='1'!F96,1,0)</f>
        <v>1</v>
      </c>
      <c r="C93" s="430">
        <f>IF('1'!L96&lt;='1'!K96,1,0)</f>
        <v>1</v>
      </c>
      <c r="D93" s="431">
        <f>IF('1'!O96&lt;='1'!N96,1,0)</f>
        <v>1</v>
      </c>
      <c r="E93" s="432">
        <f>IF('1'!U96&lt;='1'!T96,1,0)</f>
        <v>1</v>
      </c>
    </row>
    <row r="94" spans="1:8" ht="13.5" customHeight="1" thickBot="1" x14ac:dyDescent="0.25">
      <c r="A94" s="324"/>
      <c r="B94" s="324"/>
      <c r="C94" s="324"/>
      <c r="D94" s="183"/>
      <c r="E94" s="324"/>
      <c r="F94" s="387" t="s">
        <v>220</v>
      </c>
    </row>
    <row r="95" spans="1:8" ht="13.5" customHeight="1" thickBot="1" x14ac:dyDescent="0.25">
      <c r="A95" s="392" t="s">
        <v>249</v>
      </c>
      <c r="B95" s="393"/>
      <c r="C95" s="393"/>
      <c r="D95" s="394"/>
      <c r="E95" s="393"/>
      <c r="F95" s="395">
        <f>PRODUCT(F96,H96)</f>
        <v>1</v>
      </c>
    </row>
    <row r="96" spans="1:8" ht="13.5" customHeight="1" thickBot="1" x14ac:dyDescent="0.25">
      <c r="A96" s="433" t="s">
        <v>223</v>
      </c>
      <c r="B96" s="434"/>
      <c r="C96" s="435"/>
      <c r="D96" s="436"/>
      <c r="E96" s="437"/>
      <c r="F96" s="402">
        <f>PRODUCT(B98:C98)</f>
        <v>1</v>
      </c>
      <c r="G96" s="401" t="s">
        <v>224</v>
      </c>
      <c r="H96" s="402">
        <f>PRODUCT(H98:H115)</f>
        <v>1</v>
      </c>
    </row>
    <row r="97" spans="1:28" ht="13.5" customHeight="1" thickBot="1" x14ac:dyDescent="0.25">
      <c r="A97" s="438"/>
      <c r="B97" s="439" t="s">
        <v>250</v>
      </c>
      <c r="C97" s="440" t="s">
        <v>251</v>
      </c>
      <c r="D97" s="441"/>
      <c r="E97" s="441"/>
      <c r="G97" s="406"/>
      <c r="H97" s="407" t="s">
        <v>252</v>
      </c>
      <c r="I97" s="408" t="s">
        <v>229</v>
      </c>
      <c r="J97" s="408">
        <v>1</v>
      </c>
      <c r="K97" s="408">
        <v>2</v>
      </c>
      <c r="L97" s="408">
        <v>3</v>
      </c>
      <c r="M97" s="408">
        <v>4</v>
      </c>
      <c r="N97" s="408">
        <v>5</v>
      </c>
      <c r="O97" s="408">
        <v>6</v>
      </c>
      <c r="P97" s="408">
        <v>7</v>
      </c>
      <c r="Q97" s="408">
        <v>8</v>
      </c>
      <c r="R97" s="409">
        <v>9</v>
      </c>
    </row>
    <row r="98" spans="1:28" ht="13.5" customHeight="1" thickBot="1" x14ac:dyDescent="0.25">
      <c r="A98" s="410" t="s">
        <v>230</v>
      </c>
      <c r="B98" s="411">
        <f>IF(PRODUCT(B99:B187)&gt;0,1,0)</f>
        <v>1</v>
      </c>
      <c r="C98" s="413">
        <f>IF(PRODUCT(C99:C187)&gt;0,1,0)</f>
        <v>1</v>
      </c>
      <c r="D98" s="442"/>
      <c r="E98" s="443"/>
      <c r="G98" s="414" t="s">
        <v>253</v>
      </c>
      <c r="H98" s="415">
        <f t="shared" ref="H98:H115" si="1">IF(PRODUCT(J98:R98)&gt;0,1,0)</f>
        <v>1</v>
      </c>
      <c r="I98" s="416"/>
      <c r="J98" s="416">
        <f>IF(SUM('2'!F12:F14)&lt;='2'!F11,1,0)</f>
        <v>1</v>
      </c>
      <c r="K98" s="416">
        <f>IF(SUM('2'!G12:G14)&lt;='2'!G11,1,0)</f>
        <v>1</v>
      </c>
      <c r="L98" s="416">
        <f>IF(SUM('2'!H12:H14)&lt;='2'!H11,1,0)</f>
        <v>1</v>
      </c>
      <c r="M98" s="416">
        <f>IF(SUM('2'!I12:I14)&lt;='2'!I11,1,0)</f>
        <v>1</v>
      </c>
      <c r="N98" s="416">
        <f>IF(SUM('2'!J12:J14)&lt;='2'!J11,1,0)</f>
        <v>1</v>
      </c>
      <c r="O98" s="416">
        <f>IF(SUM('2'!K12:K14)&lt;='2'!K11,1,0)</f>
        <v>1</v>
      </c>
      <c r="P98" s="416">
        <f>IF(SUM('2'!L12:L14)&lt;='2'!L11,1,0)</f>
        <v>1</v>
      </c>
      <c r="Q98" s="416">
        <f>IF(SUM('2'!M12:M14)&lt;='2'!M11,1,0)</f>
        <v>1</v>
      </c>
      <c r="R98" s="417">
        <f>IF(SUM('2'!N12:N14)&lt;='2'!N11,1,0)</f>
        <v>1</v>
      </c>
      <c r="S98" s="269"/>
      <c r="T98" s="269"/>
      <c r="U98" s="269"/>
      <c r="V98" s="269"/>
      <c r="W98" s="269"/>
      <c r="X98" s="269"/>
      <c r="Y98" s="269"/>
      <c r="Z98" s="269"/>
      <c r="AA98" s="269"/>
      <c r="AB98" s="269"/>
    </row>
    <row r="99" spans="1:28" x14ac:dyDescent="0.2">
      <c r="A99" s="422">
        <v>1</v>
      </c>
      <c r="B99" s="419">
        <f>IF(MAX('2'!H9:N9)&lt;='2'!G9,1,0)</f>
        <v>1</v>
      </c>
      <c r="C99" s="421">
        <f>IF('2'!I9&lt;='2'!H9,1,0)</f>
        <v>1</v>
      </c>
      <c r="D99" s="183"/>
      <c r="E99" s="324"/>
      <c r="G99" s="414" t="s">
        <v>254</v>
      </c>
      <c r="H99" s="415">
        <f t="shared" si="1"/>
        <v>1</v>
      </c>
      <c r="I99" s="416"/>
      <c r="J99" s="416">
        <f>IF(SUM('2'!F16:F20)&lt;='2'!F15,1,0)</f>
        <v>1</v>
      </c>
      <c r="K99" s="416">
        <f>IF(SUM('2'!G16:G20)&lt;='2'!G15,1,0)</f>
        <v>1</v>
      </c>
      <c r="L99" s="416">
        <f>IF(SUM('2'!H16:H20)&lt;='2'!H15,1,0)</f>
        <v>1</v>
      </c>
      <c r="M99" s="416">
        <f>IF(SUM('2'!I16:I20)&lt;='2'!I15,1,0)</f>
        <v>1</v>
      </c>
      <c r="N99" s="416">
        <f>IF(SUM('2'!J16:J20)&lt;='2'!J15,1,0)</f>
        <v>1</v>
      </c>
      <c r="O99" s="416">
        <f>IF(SUM('2'!K16:K20)&lt;='2'!K15,1,0)</f>
        <v>1</v>
      </c>
      <c r="P99" s="416">
        <f>IF(SUM('2'!L16:L20)&lt;='2'!L15,1,0)</f>
        <v>1</v>
      </c>
      <c r="Q99" s="416">
        <f>IF(SUM('2'!M16:M20)&lt;='2'!M15,1,0)</f>
        <v>1</v>
      </c>
      <c r="R99" s="417">
        <f>IF(SUM('2'!N16:N20)&lt;='2'!N15,1,0)</f>
        <v>1</v>
      </c>
      <c r="S99" s="444"/>
      <c r="T99" s="444"/>
      <c r="U99" s="444"/>
      <c r="V99" s="444"/>
      <c r="W99" s="444"/>
      <c r="X99" s="444"/>
      <c r="Y99" s="444"/>
      <c r="Z99" s="444"/>
      <c r="AA99" s="444"/>
      <c r="AB99" s="444"/>
    </row>
    <row r="100" spans="1:28" x14ac:dyDescent="0.2">
      <c r="A100" s="422">
        <v>2</v>
      </c>
      <c r="B100" s="419">
        <f>IF(MAX('2'!H10:N10)&lt;='2'!G10,1,0)</f>
        <v>1</v>
      </c>
      <c r="C100" s="421">
        <f>IF('2'!I10&lt;='2'!H10,1,0)</f>
        <v>1</v>
      </c>
      <c r="D100" s="183"/>
      <c r="E100" s="324"/>
      <c r="G100" s="414" t="s">
        <v>255</v>
      </c>
      <c r="H100" s="415">
        <f t="shared" si="1"/>
        <v>1</v>
      </c>
      <c r="I100" s="416"/>
      <c r="J100" s="416">
        <f>IF(SUM('2'!F22:F34)&lt;='2'!F21,1,0)</f>
        <v>1</v>
      </c>
      <c r="K100" s="416">
        <f>IF(SUM('2'!G22:G34)&lt;='2'!G21,1,0)</f>
        <v>1</v>
      </c>
      <c r="L100" s="416">
        <f>IF(SUM('2'!H22:H34)&lt;='2'!H21,1,0)</f>
        <v>1</v>
      </c>
      <c r="M100" s="416">
        <f>IF(SUM('2'!I22:I34)&lt;='2'!I21,1,0)</f>
        <v>1</v>
      </c>
      <c r="N100" s="416">
        <f>IF(SUM('2'!J22:J34)&lt;='2'!J21,1,0)</f>
        <v>1</v>
      </c>
      <c r="O100" s="416">
        <f>IF(SUM('2'!K22:K34)&lt;='2'!K21,1,0)</f>
        <v>1</v>
      </c>
      <c r="P100" s="416">
        <f>IF(SUM('2'!L22:L34)&lt;='2'!L21,1,0)</f>
        <v>1</v>
      </c>
      <c r="Q100" s="416">
        <f>IF(SUM('2'!M22:M34)&lt;='2'!M21,1,0)</f>
        <v>1</v>
      </c>
      <c r="R100" s="417">
        <f>IF(SUM('2'!N22:N34)&lt;='2'!N21,1,0)</f>
        <v>1</v>
      </c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</row>
    <row r="101" spans="1:28" x14ac:dyDescent="0.2">
      <c r="A101" s="422">
        <v>3</v>
      </c>
      <c r="B101" s="419">
        <f>IF(MAX('2'!H11:N11)&lt;='2'!G11,1,0)</f>
        <v>1</v>
      </c>
      <c r="C101" s="421">
        <f>IF('2'!I11&lt;='2'!H11,1,0)</f>
        <v>1</v>
      </c>
      <c r="D101" s="183"/>
      <c r="E101" s="324"/>
      <c r="G101" s="414" t="s">
        <v>256</v>
      </c>
      <c r="H101" s="415">
        <f t="shared" si="1"/>
        <v>1</v>
      </c>
      <c r="I101" s="416"/>
      <c r="J101" s="416">
        <f>IF(SUM('2'!F39:F41)&lt;='2'!F38,1,0)</f>
        <v>1</v>
      </c>
      <c r="K101" s="416">
        <f>IF(SUM('2'!G39:G41)&lt;='2'!G38,1,0)</f>
        <v>1</v>
      </c>
      <c r="L101" s="416">
        <f>IF(SUM('2'!H39:H41)&lt;='2'!H38,1,0)</f>
        <v>1</v>
      </c>
      <c r="M101" s="416">
        <f>IF(SUM('2'!I39:I41)&lt;='2'!I38,1,0)</f>
        <v>1</v>
      </c>
      <c r="N101" s="416">
        <f>IF(SUM('2'!J39:J41)&lt;='2'!J38,1,0)</f>
        <v>1</v>
      </c>
      <c r="O101" s="416">
        <f>IF(SUM('2'!K39:K41)&lt;='2'!K38,1,0)</f>
        <v>1</v>
      </c>
      <c r="P101" s="416">
        <f>IF(SUM('2'!L39:L41)&lt;='2'!L38,1,0)</f>
        <v>1</v>
      </c>
      <c r="Q101" s="416">
        <f>IF(SUM('2'!M39:M41)&lt;='2'!M38,1,0)</f>
        <v>1</v>
      </c>
      <c r="R101" s="417">
        <f>IF(SUM('2'!N39:N41)&lt;='2'!N38,1,0)</f>
        <v>1</v>
      </c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</row>
    <row r="102" spans="1:28" x14ac:dyDescent="0.2">
      <c r="A102" s="422">
        <v>4</v>
      </c>
      <c r="B102" s="419">
        <f>IF(MAX('2'!H12:N12)&lt;='2'!G12,1,0)</f>
        <v>1</v>
      </c>
      <c r="C102" s="421">
        <f>IF('2'!I12&lt;='2'!H12,1,0)</f>
        <v>1</v>
      </c>
      <c r="D102" s="183"/>
      <c r="E102" s="445"/>
      <c r="G102" s="414" t="s">
        <v>257</v>
      </c>
      <c r="H102" s="415">
        <f t="shared" si="1"/>
        <v>1</v>
      </c>
      <c r="I102" s="416"/>
      <c r="J102" s="416">
        <f>IF(SUM('2'!F43,'2'!F47:F49)&lt;='2'!F42,1,0)</f>
        <v>1</v>
      </c>
      <c r="K102" s="416">
        <f>IF(SUM('2'!G43,'2'!G47:G49)&lt;='2'!G42,1,0)</f>
        <v>1</v>
      </c>
      <c r="L102" s="416">
        <f>IF(SUM('2'!H43,'2'!H47:H49)&lt;='2'!H42,1,0)</f>
        <v>1</v>
      </c>
      <c r="M102" s="416">
        <f>IF(SUM('2'!I43,'2'!I47:I49)&lt;='2'!I42,1,0)</f>
        <v>1</v>
      </c>
      <c r="N102" s="416">
        <f>IF(SUM('2'!J43,'2'!J47:J49)&lt;='2'!J42,1,0)</f>
        <v>1</v>
      </c>
      <c r="O102" s="416">
        <f>IF(SUM('2'!K43,'2'!K47:K49)&lt;='2'!K42,1,0)</f>
        <v>1</v>
      </c>
      <c r="P102" s="416">
        <f>IF(SUM('2'!L43,'2'!L47:L49)&lt;='2'!L42,1,0)</f>
        <v>1</v>
      </c>
      <c r="Q102" s="416">
        <f>IF(SUM('2'!M43,'2'!M47:M49)&lt;='2'!M42,1,0)</f>
        <v>1</v>
      </c>
      <c r="R102" s="417">
        <f>IF(SUM('2'!N43,'2'!N47:N49)&lt;='2'!N42,1,0)</f>
        <v>1</v>
      </c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</row>
    <row r="103" spans="1:28" x14ac:dyDescent="0.2">
      <c r="A103" s="422">
        <v>5</v>
      </c>
      <c r="B103" s="419">
        <f>IF(MAX('2'!H13:N13)&lt;='2'!G13,1,0)</f>
        <v>1</v>
      </c>
      <c r="C103" s="421">
        <f>IF('2'!I13&lt;='2'!H13,1,0)</f>
        <v>1</v>
      </c>
      <c r="D103" s="183"/>
      <c r="E103" s="324"/>
      <c r="G103" s="414" t="s">
        <v>258</v>
      </c>
      <c r="H103" s="415">
        <f t="shared" si="1"/>
        <v>1</v>
      </c>
      <c r="I103" s="416"/>
      <c r="J103" s="416">
        <f>IF(SUM('2'!F44:F46)&lt;='2'!F43,1,0)</f>
        <v>1</v>
      </c>
      <c r="K103" s="416">
        <f>IF(SUM('2'!G44:G46)&lt;='2'!G43,1,0)</f>
        <v>1</v>
      </c>
      <c r="L103" s="416">
        <f>IF(SUM('2'!H44:H46)&lt;='2'!H43,1,0)</f>
        <v>1</v>
      </c>
      <c r="M103" s="416">
        <f>IF(SUM('2'!I44:I46)&lt;='2'!I43,1,0)</f>
        <v>1</v>
      </c>
      <c r="N103" s="416">
        <f>IF(SUM('2'!J44:J46)&lt;='2'!J43,1,0)</f>
        <v>1</v>
      </c>
      <c r="O103" s="416">
        <f>IF(SUM('2'!K44:K46)&lt;='2'!K43,1,0)</f>
        <v>1</v>
      </c>
      <c r="P103" s="416">
        <f>IF(SUM('2'!L44:L46)&lt;='2'!L43,1,0)</f>
        <v>1</v>
      </c>
      <c r="Q103" s="416">
        <f>IF(SUM('2'!M44:M46)&lt;='2'!M43,1,0)</f>
        <v>1</v>
      </c>
      <c r="R103" s="417">
        <f>IF(SUM('2'!N44:N46)&lt;='2'!N43,1,0)</f>
        <v>1</v>
      </c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</row>
    <row r="104" spans="1:28" x14ac:dyDescent="0.2">
      <c r="A104" s="422">
        <v>6</v>
      </c>
      <c r="B104" s="419">
        <f>IF(MAX('2'!H14:N14)&lt;='2'!G14,1,0)</f>
        <v>1</v>
      </c>
      <c r="C104" s="421">
        <f>IF('2'!I14&lt;='2'!H14,1,0)</f>
        <v>1</v>
      </c>
      <c r="D104" s="183"/>
      <c r="E104" s="324"/>
      <c r="G104" s="414" t="s">
        <v>259</v>
      </c>
      <c r="H104" s="415">
        <f t="shared" si="1"/>
        <v>1</v>
      </c>
      <c r="I104" s="416"/>
      <c r="J104" s="416">
        <f>IF(SUM('2'!F52,'2'!F54:F55)&lt;='2'!F51,1,0)</f>
        <v>1</v>
      </c>
      <c r="K104" s="416">
        <f>IF(SUM('2'!G52,'2'!G54:G55)&lt;='2'!G51,1,0)</f>
        <v>1</v>
      </c>
      <c r="L104" s="416">
        <f>IF(SUM('2'!H52,'2'!H54:H55)&lt;='2'!H51,1,0)</f>
        <v>1</v>
      </c>
      <c r="M104" s="416">
        <f>IF(SUM('2'!I52,'2'!I54:I55)&lt;='2'!I51,1,0)</f>
        <v>1</v>
      </c>
      <c r="N104" s="416">
        <f>IF(SUM('2'!J52,'2'!J54:J55)&lt;='2'!J51,1,0)</f>
        <v>1</v>
      </c>
      <c r="O104" s="416">
        <f>IF(SUM('2'!K52,'2'!K54:K55)&lt;='2'!K51,1,0)</f>
        <v>1</v>
      </c>
      <c r="P104" s="416">
        <f>IF(SUM('2'!L52,'2'!L54:L55)&lt;='2'!L51,1,0)</f>
        <v>1</v>
      </c>
      <c r="Q104" s="416">
        <f>IF(SUM('2'!M52,'2'!M54:M55)&lt;='2'!M51,1,0)</f>
        <v>1</v>
      </c>
      <c r="R104" s="417">
        <f>IF(SUM('2'!N52,'2'!N54:N55)&lt;='2'!N51,1,0)</f>
        <v>1</v>
      </c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</row>
    <row r="105" spans="1:28" x14ac:dyDescent="0.2">
      <c r="A105" s="422">
        <v>7</v>
      </c>
      <c r="B105" s="419">
        <f>IF(MAX('2'!H15:N15)&lt;='2'!G15,1,0)</f>
        <v>1</v>
      </c>
      <c r="C105" s="421">
        <f>IF('2'!I15&lt;='2'!H15,1,0)</f>
        <v>1</v>
      </c>
      <c r="D105" s="183"/>
      <c r="E105" s="324"/>
      <c r="G105" s="414" t="s">
        <v>260</v>
      </c>
      <c r="H105" s="415">
        <f t="shared" si="1"/>
        <v>1</v>
      </c>
      <c r="I105" s="416"/>
      <c r="J105" s="416">
        <f>IF('2'!F53&lt;='2'!F52,1,0)</f>
        <v>1</v>
      </c>
      <c r="K105" s="416">
        <f>IF('2'!G53&lt;='2'!G52,1,0)</f>
        <v>1</v>
      </c>
      <c r="L105" s="416">
        <f>IF('2'!H53&lt;='2'!H52,1,0)</f>
        <v>1</v>
      </c>
      <c r="M105" s="416">
        <f>IF('2'!I53&lt;='2'!I52,1,0)</f>
        <v>1</v>
      </c>
      <c r="N105" s="416">
        <f>IF('2'!J53&lt;='2'!J52,1,0)</f>
        <v>1</v>
      </c>
      <c r="O105" s="416">
        <f>IF('2'!K53&lt;='2'!K52,1,0)</f>
        <v>1</v>
      </c>
      <c r="P105" s="416">
        <f>IF('2'!L53&lt;='2'!L52,1,0)</f>
        <v>1</v>
      </c>
      <c r="Q105" s="416">
        <f>IF('2'!M53&lt;='2'!M52,1,0)</f>
        <v>1</v>
      </c>
      <c r="R105" s="417">
        <f>IF('2'!N53&lt;='2'!N52,1,0)</f>
        <v>1</v>
      </c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</row>
    <row r="106" spans="1:28" x14ac:dyDescent="0.2">
      <c r="A106" s="422">
        <v>8</v>
      </c>
      <c r="B106" s="419">
        <f>IF(MAX('2'!H16:N16)&lt;='2'!G16,1,0)</f>
        <v>1</v>
      </c>
      <c r="C106" s="421">
        <f>IF('2'!I16&lt;='2'!H16,1,0)</f>
        <v>1</v>
      </c>
      <c r="D106" s="183"/>
      <c r="E106" s="324"/>
      <c r="G106" s="414" t="s">
        <v>261</v>
      </c>
      <c r="H106" s="415">
        <f t="shared" si="1"/>
        <v>1</v>
      </c>
      <c r="I106" s="416"/>
      <c r="J106" s="416">
        <f>IF(SUM('2'!F58,'2'!F61:F63,'2'!F66:F67)&lt;='2'!F57,1,0)</f>
        <v>1</v>
      </c>
      <c r="K106" s="416">
        <f>IF(SUM('2'!G58,'2'!G61:G63,'2'!G66:G67)&lt;='2'!G57,1,0)</f>
        <v>1</v>
      </c>
      <c r="L106" s="416">
        <f>IF(SUM('2'!H58,'2'!H61:H63,'2'!H66:H67)&lt;='2'!H57,1,0)</f>
        <v>1</v>
      </c>
      <c r="M106" s="416">
        <f>IF(SUM('2'!I58,'2'!I61:I63,'2'!I66:I67)&lt;='2'!I57,1,0)</f>
        <v>1</v>
      </c>
      <c r="N106" s="416">
        <f>IF(SUM('2'!J58,'2'!J61:J63,'2'!J66:J67)&lt;='2'!J57,1,0)</f>
        <v>1</v>
      </c>
      <c r="O106" s="416">
        <f>IF(SUM('2'!K58,'2'!K61:K63,'2'!K66:K67)&lt;='2'!K57,1,0)</f>
        <v>1</v>
      </c>
      <c r="P106" s="416">
        <f>IF(SUM('2'!L58,'2'!L61:L63,'2'!L66:L67)&lt;='2'!L57,1,0)</f>
        <v>1</v>
      </c>
      <c r="Q106" s="416">
        <f>IF(SUM('2'!M58,'2'!M61:M63,'2'!M66:M67)&lt;='2'!M57,1,0)</f>
        <v>1</v>
      </c>
      <c r="R106" s="417">
        <f>IF(SUM('2'!N58,'2'!N61:N63,'2'!N66:N67)&lt;='2'!N57,1,0)</f>
        <v>1</v>
      </c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</row>
    <row r="107" spans="1:28" x14ac:dyDescent="0.2">
      <c r="A107" s="422">
        <v>9</v>
      </c>
      <c r="B107" s="419">
        <f>IF(MAX('2'!H17:N17)&lt;='2'!G17,1,0)</f>
        <v>1</v>
      </c>
      <c r="C107" s="421">
        <f>IF('2'!I17&lt;='2'!H17,1,0)</f>
        <v>1</v>
      </c>
      <c r="D107" s="183"/>
      <c r="E107" s="324"/>
      <c r="G107" s="414" t="s">
        <v>262</v>
      </c>
      <c r="H107" s="415">
        <f t="shared" si="1"/>
        <v>1</v>
      </c>
      <c r="I107" s="416"/>
      <c r="J107" s="416">
        <f>IF(SUM('2'!F59:F60)&lt;='2'!F58,1,0)</f>
        <v>1</v>
      </c>
      <c r="K107" s="416">
        <f>IF(SUM('2'!G59:G60)&lt;='2'!G58,1,0)</f>
        <v>1</v>
      </c>
      <c r="L107" s="416">
        <f>IF(SUM('2'!H59:H60)&lt;='2'!H58,1,0)</f>
        <v>1</v>
      </c>
      <c r="M107" s="416">
        <f>IF(SUM('2'!I59:I60)&lt;='2'!I58,1,0)</f>
        <v>1</v>
      </c>
      <c r="N107" s="416">
        <f>IF(SUM('2'!J59:J60)&lt;='2'!J58,1,0)</f>
        <v>1</v>
      </c>
      <c r="O107" s="416">
        <f>IF(SUM('2'!K59:K60)&lt;='2'!K58,1,0)</f>
        <v>1</v>
      </c>
      <c r="P107" s="416">
        <f>IF(SUM('2'!L59:L60)&lt;='2'!L58,1,0)</f>
        <v>1</v>
      </c>
      <c r="Q107" s="416">
        <f>IF(SUM('2'!M59:M60)&lt;='2'!M58,1,0)</f>
        <v>1</v>
      </c>
      <c r="R107" s="417">
        <f>IF(SUM('2'!N59:N60)&lt;='2'!N58,1,0)</f>
        <v>1</v>
      </c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</row>
    <row r="108" spans="1:28" x14ac:dyDescent="0.2">
      <c r="A108" s="422">
        <v>10</v>
      </c>
      <c r="B108" s="419">
        <f>IF(MAX('2'!H18:N18)&lt;='2'!G18,1,0)</f>
        <v>1</v>
      </c>
      <c r="C108" s="421">
        <f>IF('2'!I18&lt;='2'!H18,1,0)</f>
        <v>1</v>
      </c>
      <c r="D108" s="183"/>
      <c r="E108" s="324"/>
      <c r="G108" s="414" t="s">
        <v>263</v>
      </c>
      <c r="H108" s="415">
        <f t="shared" si="1"/>
        <v>1</v>
      </c>
      <c r="I108" s="416"/>
      <c r="J108" s="416">
        <f>IF(SUM('2'!F64:F65)&lt;='2'!F63,1,0)</f>
        <v>1</v>
      </c>
      <c r="K108" s="416">
        <f>IF(SUM('2'!G64:G65)&lt;='2'!G63,1,0)</f>
        <v>1</v>
      </c>
      <c r="L108" s="416">
        <f>IF(SUM('2'!H64:H65)&lt;='2'!H63,1,0)</f>
        <v>1</v>
      </c>
      <c r="M108" s="416">
        <f>IF(SUM('2'!I64:I65)&lt;='2'!I63,1,0)</f>
        <v>1</v>
      </c>
      <c r="N108" s="416">
        <f>IF(SUM('2'!J64:J65)&lt;='2'!J63,1,0)</f>
        <v>1</v>
      </c>
      <c r="O108" s="416">
        <f>IF(SUM('2'!K64:K65)&lt;='2'!K63,1,0)</f>
        <v>1</v>
      </c>
      <c r="P108" s="416">
        <f>IF(SUM('2'!L64:L65)&lt;='2'!L63,1,0)</f>
        <v>1</v>
      </c>
      <c r="Q108" s="416">
        <f>IF(SUM('2'!M64:M65)&lt;='2'!M63,1,0)</f>
        <v>1</v>
      </c>
      <c r="R108" s="417">
        <f>IF(SUM('2'!N64:N65)&lt;='2'!N63,1,0)</f>
        <v>1</v>
      </c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</row>
    <row r="109" spans="1:28" x14ac:dyDescent="0.2">
      <c r="A109" s="422">
        <v>11</v>
      </c>
      <c r="B109" s="419">
        <f>IF(MAX('2'!H19:N19)&lt;='2'!G19,1,0)</f>
        <v>1</v>
      </c>
      <c r="C109" s="421">
        <f>IF('2'!I19&lt;='2'!H19,1,0)</f>
        <v>1</v>
      </c>
      <c r="D109" s="183"/>
      <c r="E109" s="324"/>
      <c r="G109" s="414" t="s">
        <v>264</v>
      </c>
      <c r="H109" s="415">
        <f t="shared" si="1"/>
        <v>1</v>
      </c>
      <c r="I109" s="416"/>
      <c r="J109" s="416">
        <f>IF(SUM('2'!F70:F75)&lt;='2'!F69,1,0)</f>
        <v>1</v>
      </c>
      <c r="K109" s="416">
        <f>IF(SUM('2'!G70:G75)&lt;='2'!G69,1,0)</f>
        <v>1</v>
      </c>
      <c r="L109" s="416">
        <f>IF(SUM('2'!H70:H75)&lt;='2'!H69,1,0)</f>
        <v>1</v>
      </c>
      <c r="M109" s="416">
        <f>IF(SUM('2'!I70:I75)&lt;='2'!I69,1,0)</f>
        <v>1</v>
      </c>
      <c r="N109" s="416">
        <f>IF(SUM('2'!J70:J75)&lt;='2'!J69,1,0)</f>
        <v>1</v>
      </c>
      <c r="O109" s="416">
        <f>IF(SUM('2'!K70:K75)&lt;='2'!K69,1,0)</f>
        <v>1</v>
      </c>
      <c r="P109" s="416">
        <f>IF(SUM('2'!L70:L75)&lt;='2'!L69,1,0)</f>
        <v>1</v>
      </c>
      <c r="Q109" s="416">
        <f>IF(SUM('2'!M70:M75)&lt;='2'!M69,1,0)</f>
        <v>1</v>
      </c>
      <c r="R109" s="417">
        <f>IF(SUM('2'!N70:N75)&lt;='2'!N69,1,0)</f>
        <v>1</v>
      </c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</row>
    <row r="110" spans="1:28" x14ac:dyDescent="0.2">
      <c r="A110" s="422">
        <v>12</v>
      </c>
      <c r="B110" s="419">
        <f>IF(MAX('2'!H20:N20)&lt;='2'!G20,1,0)</f>
        <v>1</v>
      </c>
      <c r="C110" s="421">
        <f>IF('2'!I20&lt;='2'!H20,1,0)</f>
        <v>1</v>
      </c>
      <c r="D110" s="183"/>
      <c r="E110" s="324"/>
      <c r="G110" s="414" t="s">
        <v>265</v>
      </c>
      <c r="H110" s="415">
        <f t="shared" si="1"/>
        <v>1</v>
      </c>
      <c r="I110" s="416"/>
      <c r="J110" s="416">
        <f>IF(SUM('2'!F78,'2'!F82,'2'!F86)&lt;='2'!F77,1,0)</f>
        <v>1</v>
      </c>
      <c r="K110" s="416">
        <f>IF(SUM('2'!G78,'2'!G82,'2'!G86)&lt;='2'!G77,1,0)</f>
        <v>1</v>
      </c>
      <c r="L110" s="416">
        <f>IF(SUM('2'!H78,'2'!H82,'2'!H86)&lt;='2'!H77,1,0)</f>
        <v>1</v>
      </c>
      <c r="M110" s="416">
        <f>IF(SUM('2'!I78,'2'!I82,'2'!I86)&lt;='2'!I77,1,0)</f>
        <v>1</v>
      </c>
      <c r="N110" s="416">
        <f>IF(SUM('2'!J78,'2'!J82,'2'!J86)&lt;='2'!J77,1,0)</f>
        <v>1</v>
      </c>
      <c r="O110" s="416">
        <f>IF(SUM('2'!K78,'2'!K82,'2'!K86)&lt;='2'!K77,1,0)</f>
        <v>1</v>
      </c>
      <c r="P110" s="416">
        <f>IF(SUM('2'!L78,'2'!L82,'2'!L86)&lt;='2'!L77,1,0)</f>
        <v>1</v>
      </c>
      <c r="Q110" s="416">
        <f>IF(SUM('2'!M78,'2'!M82,'2'!M86)&lt;='2'!M77,1,0)</f>
        <v>1</v>
      </c>
      <c r="R110" s="417">
        <f>IF(SUM('2'!N78,'2'!N82,'2'!N86)&lt;='2'!N77,1,0)</f>
        <v>1</v>
      </c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</row>
    <row r="111" spans="1:28" x14ac:dyDescent="0.2">
      <c r="A111" s="422">
        <v>13</v>
      </c>
      <c r="B111" s="419">
        <f>IF(MAX('2'!H21:N21)&lt;='2'!G21,1,0)</f>
        <v>1</v>
      </c>
      <c r="C111" s="421">
        <f>IF('2'!I21&lt;='2'!H21,1,0)</f>
        <v>1</v>
      </c>
      <c r="D111" s="183"/>
      <c r="E111" s="324"/>
      <c r="G111" s="414" t="s">
        <v>266</v>
      </c>
      <c r="H111" s="415">
        <f t="shared" si="1"/>
        <v>1</v>
      </c>
      <c r="I111" s="416"/>
      <c r="J111" s="416">
        <f>IF(SUM('2'!F79:F81)&lt;='2'!F78,1,0)</f>
        <v>1</v>
      </c>
      <c r="K111" s="416">
        <f>IF(SUM('2'!G79:G81)&lt;='2'!G78,1,0)</f>
        <v>1</v>
      </c>
      <c r="L111" s="416">
        <f>IF(SUM('2'!H79:H81)&lt;='2'!H78,1,0)</f>
        <v>1</v>
      </c>
      <c r="M111" s="416">
        <f>IF(SUM('2'!I79:I81)&lt;='2'!I78,1,0)</f>
        <v>1</v>
      </c>
      <c r="N111" s="416">
        <f>IF(SUM('2'!J79:J81)&lt;='2'!J78,1,0)</f>
        <v>1</v>
      </c>
      <c r="O111" s="416">
        <f>IF(SUM('2'!K79:K81)&lt;='2'!K78,1,0)</f>
        <v>1</v>
      </c>
      <c r="P111" s="416">
        <f>IF(SUM('2'!L79:L81)&lt;='2'!L78,1,0)</f>
        <v>1</v>
      </c>
      <c r="Q111" s="416">
        <f>IF(SUM('2'!M79:M81)&lt;='2'!M78,1,0)</f>
        <v>1</v>
      </c>
      <c r="R111" s="417">
        <f>IF(SUM('2'!N79:N81)&lt;='2'!N78,1,0)</f>
        <v>1</v>
      </c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</row>
    <row r="112" spans="1:28" x14ac:dyDescent="0.2">
      <c r="A112" s="422">
        <v>14</v>
      </c>
      <c r="B112" s="419">
        <f>IF(MAX('2'!H22:N22)&lt;='2'!G22,1,0)</f>
        <v>1</v>
      </c>
      <c r="C112" s="421">
        <f>IF('2'!I22&lt;='2'!H22,1,0)</f>
        <v>1</v>
      </c>
      <c r="D112" s="183"/>
      <c r="E112" s="324"/>
      <c r="G112" s="414" t="s">
        <v>267</v>
      </c>
      <c r="H112" s="415">
        <f t="shared" si="1"/>
        <v>1</v>
      </c>
      <c r="I112" s="416"/>
      <c r="J112" s="416">
        <f>IF(SUM('2'!F83:F85)&lt;='2'!F82,1,0)</f>
        <v>1</v>
      </c>
      <c r="K112" s="416">
        <f>IF(SUM('2'!G83:G85)&lt;='2'!G82,1,0)</f>
        <v>1</v>
      </c>
      <c r="L112" s="416">
        <f>IF(SUM('2'!H83:H85)&lt;='2'!H82,1,0)</f>
        <v>1</v>
      </c>
      <c r="M112" s="416">
        <f>IF(SUM('2'!I83:I85)&lt;='2'!I82,1,0)</f>
        <v>1</v>
      </c>
      <c r="N112" s="416">
        <f>IF(SUM('2'!J83:J85)&lt;='2'!J82,1,0)</f>
        <v>1</v>
      </c>
      <c r="O112" s="416">
        <f>IF(SUM('2'!K83:K85)&lt;='2'!K82,1,0)</f>
        <v>1</v>
      </c>
      <c r="P112" s="416">
        <f>IF(SUM('2'!L83:L85)&lt;='2'!L82,1,0)</f>
        <v>1</v>
      </c>
      <c r="Q112" s="416">
        <f>IF(SUM('2'!M83:M85)&lt;='2'!M82,1,0)</f>
        <v>1</v>
      </c>
      <c r="R112" s="417">
        <f>IF(SUM('2'!N83:N85)&lt;='2'!N82,1,0)</f>
        <v>1</v>
      </c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</row>
    <row r="113" spans="1:28" x14ac:dyDescent="0.2">
      <c r="A113" s="422">
        <v>15</v>
      </c>
      <c r="B113" s="419">
        <f>IF(MAX('2'!H23:N23)&lt;='2'!G23,1,0)</f>
        <v>1</v>
      </c>
      <c r="C113" s="421">
        <f>IF('2'!I23&lt;='2'!H23,1,0)</f>
        <v>1</v>
      </c>
      <c r="D113" s="183"/>
      <c r="E113" s="324"/>
      <c r="G113" s="414" t="s">
        <v>268</v>
      </c>
      <c r="H113" s="415">
        <f t="shared" si="1"/>
        <v>1</v>
      </c>
      <c r="I113" s="416"/>
      <c r="J113" s="416">
        <f>IF(SUM('2'!F90:F93)&lt;='2'!F89,1,0)</f>
        <v>1</v>
      </c>
      <c r="K113" s="416">
        <f>IF(SUM('2'!G90:G93)&lt;='2'!G89,1,0)</f>
        <v>1</v>
      </c>
      <c r="L113" s="416">
        <f>IF(SUM('2'!H90:H93)&lt;='2'!H89,1,0)</f>
        <v>1</v>
      </c>
      <c r="M113" s="416">
        <f>IF(SUM('2'!I90:I93)&lt;='2'!I89,1,0)</f>
        <v>1</v>
      </c>
      <c r="N113" s="416">
        <f>IF(SUM('2'!J90:J93)&lt;='2'!J89,1,0)</f>
        <v>1</v>
      </c>
      <c r="O113" s="416">
        <f>IF(SUM('2'!K90:K93)&lt;='2'!K89,1,0)</f>
        <v>1</v>
      </c>
      <c r="P113" s="416">
        <f>IF(SUM('2'!L90:L93)&lt;='2'!L89,1,0)</f>
        <v>1</v>
      </c>
      <c r="Q113" s="416">
        <f>IF(SUM('2'!M90:M93)&lt;='2'!M89,1,0)</f>
        <v>1</v>
      </c>
      <c r="R113" s="417">
        <f>IF(SUM('2'!N90:N93)&lt;='2'!N89,1,0)</f>
        <v>1</v>
      </c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</row>
    <row r="114" spans="1:28" x14ac:dyDescent="0.2">
      <c r="A114" s="422">
        <v>16</v>
      </c>
      <c r="B114" s="419">
        <f>IF(MAX('2'!H24:N24)&lt;='2'!G24,1,0)</f>
        <v>1</v>
      </c>
      <c r="C114" s="421">
        <f>IF('2'!I24&lt;='2'!H24,1,0)</f>
        <v>1</v>
      </c>
      <c r="D114" s="183"/>
      <c r="E114" s="324"/>
      <c r="G114" s="414" t="s">
        <v>269</v>
      </c>
      <c r="H114" s="415">
        <f t="shared" si="1"/>
        <v>1</v>
      </c>
      <c r="I114" s="416"/>
      <c r="J114" s="416">
        <f>IF('2'!F95&lt;='2'!F94,1,0)</f>
        <v>1</v>
      </c>
      <c r="K114" s="416">
        <f>IF('2'!G95&lt;='2'!G94,1,0)</f>
        <v>1</v>
      </c>
      <c r="L114" s="416">
        <f>IF('2'!H95&lt;='2'!H94,1,0)</f>
        <v>1</v>
      </c>
      <c r="M114" s="416">
        <f>IF('2'!I95&lt;='2'!I94,1,0)</f>
        <v>1</v>
      </c>
      <c r="N114" s="416">
        <f>IF('2'!J95&lt;='2'!J94,1,0)</f>
        <v>1</v>
      </c>
      <c r="O114" s="416">
        <f>IF('2'!K95&lt;='2'!K94,1,0)</f>
        <v>1</v>
      </c>
      <c r="P114" s="416">
        <f>IF('2'!L95&lt;='2'!L94,1,0)</f>
        <v>1</v>
      </c>
      <c r="Q114" s="416">
        <f>IF('2'!M95&lt;='2'!M94,1,0)</f>
        <v>1</v>
      </c>
      <c r="R114" s="417">
        <f>IF('2'!N95&lt;='2'!N94,1,0)</f>
        <v>1</v>
      </c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</row>
    <row r="115" spans="1:28" ht="13.5" customHeight="1" thickBot="1" x14ac:dyDescent="0.25">
      <c r="A115" s="422">
        <v>17</v>
      </c>
      <c r="B115" s="419">
        <f>IF(MAX('2'!H25:N25)&lt;='2'!G25,1,0)</f>
        <v>1</v>
      </c>
      <c r="C115" s="421">
        <f>IF('2'!I25&lt;='2'!H25,1,0)</f>
        <v>1</v>
      </c>
      <c r="D115" s="183"/>
      <c r="E115" s="324"/>
      <c r="G115" s="425" t="s">
        <v>270</v>
      </c>
      <c r="H115" s="426">
        <f t="shared" si="1"/>
        <v>1</v>
      </c>
      <c r="I115" s="427"/>
      <c r="J115" s="427">
        <f>IF('2'!F96&lt;='2'!F95,1,0)</f>
        <v>1</v>
      </c>
      <c r="K115" s="427">
        <f>IF('2'!G96&lt;='2'!G95,1,0)</f>
        <v>1</v>
      </c>
      <c r="L115" s="427">
        <f>IF('2'!H96&lt;='2'!H95,1,0)</f>
        <v>1</v>
      </c>
      <c r="M115" s="427">
        <f>IF('2'!I96&lt;='2'!I95,1,0)</f>
        <v>1</v>
      </c>
      <c r="N115" s="427">
        <f>IF('2'!J96&lt;='2'!J95,1,0)</f>
        <v>1</v>
      </c>
      <c r="O115" s="427">
        <f>IF('2'!K96&lt;='2'!K95,1,0)</f>
        <v>1</v>
      </c>
      <c r="P115" s="427">
        <f>IF('2'!L96&lt;='2'!L95,1,0)</f>
        <v>1</v>
      </c>
      <c r="Q115" s="427">
        <f>IF('2'!M96&lt;='2'!M95,1,0)</f>
        <v>1</v>
      </c>
      <c r="R115" s="428">
        <f>IF('2'!N96&lt;='2'!N95,1,0)</f>
        <v>1</v>
      </c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</row>
    <row r="116" spans="1:28" x14ac:dyDescent="0.2">
      <c r="A116" s="422">
        <v>18</v>
      </c>
      <c r="B116" s="419">
        <f>IF(MAX('2'!H26:N26)&lt;='2'!G26,1,0)</f>
        <v>1</v>
      </c>
      <c r="C116" s="421">
        <f>IF('2'!I26&lt;='2'!H26,1,0)</f>
        <v>1</v>
      </c>
      <c r="D116" s="183"/>
      <c r="E116" s="324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</row>
    <row r="117" spans="1:28" x14ac:dyDescent="0.2">
      <c r="A117" s="422">
        <v>19</v>
      </c>
      <c r="B117" s="419">
        <f>IF(MAX('2'!H27:N27)&lt;='2'!G27,1,0)</f>
        <v>1</v>
      </c>
      <c r="C117" s="421">
        <f>IF('2'!I27&lt;='2'!H27,1,0)</f>
        <v>1</v>
      </c>
      <c r="D117" s="183"/>
      <c r="E117" s="324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</row>
    <row r="118" spans="1:28" x14ac:dyDescent="0.2">
      <c r="A118" s="422">
        <v>20</v>
      </c>
      <c r="B118" s="419">
        <f>IF(MAX('2'!H28:N28)&lt;='2'!G28,1,0)</f>
        <v>1</v>
      </c>
      <c r="C118" s="421">
        <f>IF('2'!I28&lt;='2'!H28,1,0)</f>
        <v>1</v>
      </c>
      <c r="D118" s="183"/>
      <c r="E118" s="324"/>
    </row>
    <row r="119" spans="1:28" x14ac:dyDescent="0.2">
      <c r="A119" s="422">
        <v>21</v>
      </c>
      <c r="B119" s="419">
        <f>IF(MAX('2'!H29:N29)&lt;='2'!G29,1,0)</f>
        <v>1</v>
      </c>
      <c r="C119" s="421">
        <f>IF('2'!I29&lt;='2'!H29,1,0)</f>
        <v>1</v>
      </c>
      <c r="D119" s="183"/>
      <c r="E119" s="324"/>
    </row>
    <row r="120" spans="1:28" x14ac:dyDescent="0.2">
      <c r="A120" s="422">
        <v>22</v>
      </c>
      <c r="B120" s="419">
        <f>IF(MAX('2'!H30:N30)&lt;='2'!G30,1,0)</f>
        <v>1</v>
      </c>
      <c r="C120" s="421">
        <f>IF('2'!I30&lt;='2'!H30,1,0)</f>
        <v>1</v>
      </c>
      <c r="D120" s="183"/>
      <c r="E120" s="324"/>
    </row>
    <row r="121" spans="1:28" x14ac:dyDescent="0.2">
      <c r="A121" s="422">
        <v>23</v>
      </c>
      <c r="B121" s="419">
        <f>IF(MAX('2'!H31:N31)&lt;='2'!G31,1,0)</f>
        <v>1</v>
      </c>
      <c r="C121" s="421">
        <f>IF('2'!I31&lt;='2'!H31,1,0)</f>
        <v>1</v>
      </c>
      <c r="D121" s="183"/>
      <c r="E121" s="324"/>
    </row>
    <row r="122" spans="1:28" x14ac:dyDescent="0.2">
      <c r="A122" s="422">
        <v>24</v>
      </c>
      <c r="B122" s="419">
        <f>IF(MAX('2'!H32:N32)&lt;='2'!G32,1,0)</f>
        <v>1</v>
      </c>
      <c r="C122" s="421">
        <f>IF('2'!I32&lt;='2'!H32,1,0)</f>
        <v>1</v>
      </c>
      <c r="D122" s="183"/>
      <c r="E122" s="324"/>
    </row>
    <row r="123" spans="1:28" x14ac:dyDescent="0.2">
      <c r="A123" s="422">
        <v>25</v>
      </c>
      <c r="B123" s="419">
        <f>IF(MAX('2'!H33:N33)&lt;='2'!G33,1,0)</f>
        <v>1</v>
      </c>
      <c r="C123" s="421">
        <f>IF('2'!I33&lt;='2'!H33,1,0)</f>
        <v>1</v>
      </c>
      <c r="D123" s="183"/>
      <c r="E123" s="324"/>
    </row>
    <row r="124" spans="1:28" x14ac:dyDescent="0.2">
      <c r="A124" s="422">
        <v>26</v>
      </c>
      <c r="B124" s="419">
        <f>IF(MAX('2'!H34:N34)&lt;='2'!G34,1,0)</f>
        <v>1</v>
      </c>
      <c r="C124" s="421">
        <f>IF('2'!I34&lt;='2'!H34,1,0)</f>
        <v>1</v>
      </c>
      <c r="D124" s="183"/>
      <c r="E124" s="324"/>
    </row>
    <row r="125" spans="1:28" x14ac:dyDescent="0.2">
      <c r="A125" s="422">
        <v>27</v>
      </c>
      <c r="B125" s="419">
        <f>IF(MAX('2'!H35:N35)&lt;='2'!G35,1,0)</f>
        <v>1</v>
      </c>
      <c r="C125" s="421">
        <f>IF('2'!I35&lt;='2'!H35,1,0)</f>
        <v>1</v>
      </c>
      <c r="D125" s="183"/>
      <c r="E125" s="324"/>
    </row>
    <row r="126" spans="1:28" x14ac:dyDescent="0.2">
      <c r="A126" s="422">
        <v>28</v>
      </c>
      <c r="B126" s="419">
        <f>IF(MAX('2'!H36:N36)&lt;='2'!G36,1,0)</f>
        <v>1</v>
      </c>
      <c r="C126" s="421">
        <f>IF('2'!I36&lt;='2'!H36,1,0)</f>
        <v>1</v>
      </c>
      <c r="D126" s="183"/>
      <c r="E126" s="324"/>
    </row>
    <row r="127" spans="1:28" x14ac:dyDescent="0.2">
      <c r="A127" s="422">
        <v>29</v>
      </c>
      <c r="B127" s="419">
        <f>IF(MAX('2'!H37:N37)&lt;='2'!G37,1,0)</f>
        <v>1</v>
      </c>
      <c r="C127" s="421">
        <f>IF('2'!I37&lt;='2'!H37,1,0)</f>
        <v>1</v>
      </c>
      <c r="D127" s="183"/>
      <c r="E127" s="324"/>
    </row>
    <row r="128" spans="1:28" x14ac:dyDescent="0.2">
      <c r="A128" s="422">
        <v>30</v>
      </c>
      <c r="B128" s="419">
        <f>IF(MAX('2'!H38:N38)&lt;='2'!G38,1,0)</f>
        <v>1</v>
      </c>
      <c r="C128" s="421">
        <f>IF('2'!I38&lt;='2'!H38,1,0)</f>
        <v>1</v>
      </c>
      <c r="D128" s="183"/>
      <c r="E128" s="324"/>
    </row>
    <row r="129" spans="1:5" x14ac:dyDescent="0.2">
      <c r="A129" s="422">
        <v>31</v>
      </c>
      <c r="B129" s="419">
        <f>IF(MAX('2'!H39:N39)&lt;='2'!G39,1,0)</f>
        <v>1</v>
      </c>
      <c r="C129" s="421">
        <f>IF('2'!I39&lt;='2'!H39,1,0)</f>
        <v>1</v>
      </c>
      <c r="D129" s="183"/>
      <c r="E129" s="324"/>
    </row>
    <row r="130" spans="1:5" x14ac:dyDescent="0.2">
      <c r="A130" s="422">
        <v>32</v>
      </c>
      <c r="B130" s="419">
        <f>IF(MAX('2'!H40:N40)&lt;='2'!G40,1,0)</f>
        <v>1</v>
      </c>
      <c r="C130" s="421">
        <f>IF('2'!I40&lt;='2'!H40,1,0)</f>
        <v>1</v>
      </c>
      <c r="D130" s="183"/>
      <c r="E130" s="324"/>
    </row>
    <row r="131" spans="1:5" x14ac:dyDescent="0.2">
      <c r="A131" s="422">
        <v>33</v>
      </c>
      <c r="B131" s="419">
        <f>IF(MAX('2'!H41:N41)&lt;='2'!G41,1,0)</f>
        <v>1</v>
      </c>
      <c r="C131" s="421">
        <f>IF('2'!I41&lt;='2'!H41,1,0)</f>
        <v>1</v>
      </c>
      <c r="D131" s="183"/>
      <c r="E131" s="324"/>
    </row>
    <row r="132" spans="1:5" x14ac:dyDescent="0.2">
      <c r="A132" s="422">
        <v>34</v>
      </c>
      <c r="B132" s="419">
        <f>IF(MAX('2'!H42:N42)&lt;='2'!G42,1,0)</f>
        <v>1</v>
      </c>
      <c r="C132" s="421">
        <f>IF('2'!I42&lt;='2'!H42,1,0)</f>
        <v>1</v>
      </c>
      <c r="D132" s="183"/>
      <c r="E132" s="324"/>
    </row>
    <row r="133" spans="1:5" x14ac:dyDescent="0.2">
      <c r="A133" s="422">
        <v>35</v>
      </c>
      <c r="B133" s="419">
        <f>IF(MAX('2'!H43:N43)&lt;='2'!G43,1,0)</f>
        <v>1</v>
      </c>
      <c r="C133" s="421">
        <f>IF('2'!I43&lt;='2'!H43,1,0)</f>
        <v>1</v>
      </c>
      <c r="D133" s="183"/>
      <c r="E133" s="324"/>
    </row>
    <row r="134" spans="1:5" x14ac:dyDescent="0.2">
      <c r="A134" s="422">
        <v>36</v>
      </c>
      <c r="B134" s="419">
        <f>IF(MAX('2'!H44:N44)&lt;='2'!G44,1,0)</f>
        <v>1</v>
      </c>
      <c r="C134" s="421">
        <f>IF('2'!I44&lt;='2'!H44,1,0)</f>
        <v>1</v>
      </c>
      <c r="D134" s="183"/>
      <c r="E134" s="324"/>
    </row>
    <row r="135" spans="1:5" x14ac:dyDescent="0.2">
      <c r="A135" s="422">
        <v>37</v>
      </c>
      <c r="B135" s="419">
        <f>IF(MAX('2'!H45:N45)&lt;='2'!G45,1,0)</f>
        <v>1</v>
      </c>
      <c r="C135" s="421">
        <f>IF('2'!I45&lt;='2'!H45,1,0)</f>
        <v>1</v>
      </c>
      <c r="D135" s="183"/>
      <c r="E135" s="324"/>
    </row>
    <row r="136" spans="1:5" x14ac:dyDescent="0.2">
      <c r="A136" s="422">
        <v>38</v>
      </c>
      <c r="B136" s="419">
        <f>IF(MAX('2'!H46:N46)&lt;='2'!G46,1,0)</f>
        <v>1</v>
      </c>
      <c r="C136" s="421">
        <f>IF('2'!I46&lt;='2'!H46,1,0)</f>
        <v>1</v>
      </c>
      <c r="D136" s="183"/>
      <c r="E136" s="324"/>
    </row>
    <row r="137" spans="1:5" x14ac:dyDescent="0.2">
      <c r="A137" s="422">
        <v>39</v>
      </c>
      <c r="B137" s="419">
        <f>IF(MAX('2'!H47:N47)&lt;='2'!G47,1,0)</f>
        <v>1</v>
      </c>
      <c r="C137" s="421">
        <f>IF('2'!I47&lt;='2'!H47,1,0)</f>
        <v>1</v>
      </c>
      <c r="D137" s="183"/>
      <c r="E137" s="324"/>
    </row>
    <row r="138" spans="1:5" x14ac:dyDescent="0.2">
      <c r="A138" s="422">
        <v>40</v>
      </c>
      <c r="B138" s="419">
        <f>IF(MAX('2'!H48:N48)&lt;='2'!G48,1,0)</f>
        <v>1</v>
      </c>
      <c r="C138" s="421">
        <f>IF('2'!I48&lt;='2'!H48,1,0)</f>
        <v>1</v>
      </c>
      <c r="D138" s="183"/>
      <c r="E138" s="324"/>
    </row>
    <row r="139" spans="1:5" x14ac:dyDescent="0.2">
      <c r="A139" s="422">
        <v>41</v>
      </c>
      <c r="B139" s="419">
        <f>IF(MAX('2'!H49:N49)&lt;='2'!G49,1,0)</f>
        <v>1</v>
      </c>
      <c r="C139" s="421">
        <f>IF('2'!I49&lt;='2'!H49,1,0)</f>
        <v>1</v>
      </c>
      <c r="D139" s="183"/>
      <c r="E139" s="324"/>
    </row>
    <row r="140" spans="1:5" x14ac:dyDescent="0.2">
      <c r="A140" s="422">
        <v>42</v>
      </c>
      <c r="B140" s="419">
        <f>IF(MAX('2'!H50:N50)&lt;='2'!G50,1,0)</f>
        <v>1</v>
      </c>
      <c r="C140" s="421">
        <f>IF('2'!I50&lt;='2'!H50,1,0)</f>
        <v>1</v>
      </c>
      <c r="D140" s="183"/>
      <c r="E140" s="324"/>
    </row>
    <row r="141" spans="1:5" x14ac:dyDescent="0.2">
      <c r="A141" s="422">
        <v>43</v>
      </c>
      <c r="B141" s="419">
        <f>IF(MAX('2'!H51:N51)&lt;='2'!G51,1,0)</f>
        <v>1</v>
      </c>
      <c r="C141" s="421">
        <f>IF('2'!I51&lt;='2'!H51,1,0)</f>
        <v>1</v>
      </c>
      <c r="D141" s="183"/>
      <c r="E141" s="324"/>
    </row>
    <row r="142" spans="1:5" x14ac:dyDescent="0.2">
      <c r="A142" s="422">
        <v>44</v>
      </c>
      <c r="B142" s="419">
        <f>IF(MAX('2'!H52:N52)&lt;='2'!G52,1,0)</f>
        <v>1</v>
      </c>
      <c r="C142" s="421">
        <f>IF('2'!I52&lt;='2'!H52,1,0)</f>
        <v>1</v>
      </c>
      <c r="D142" s="183"/>
      <c r="E142" s="324"/>
    </row>
    <row r="143" spans="1:5" x14ac:dyDescent="0.2">
      <c r="A143" s="422">
        <v>45</v>
      </c>
      <c r="B143" s="419">
        <f>IF(MAX('2'!H53:N53)&lt;='2'!G53,1,0)</f>
        <v>1</v>
      </c>
      <c r="C143" s="421">
        <f>IF('2'!I53&lt;='2'!H53,1,0)</f>
        <v>1</v>
      </c>
      <c r="D143" s="183"/>
      <c r="E143" s="324"/>
    </row>
    <row r="144" spans="1:5" x14ac:dyDescent="0.2">
      <c r="A144" s="422">
        <v>46</v>
      </c>
      <c r="B144" s="419">
        <f>IF(MAX('2'!H54:N54)&lt;='2'!G54,1,0)</f>
        <v>1</v>
      </c>
      <c r="C144" s="421">
        <f>IF('2'!I54&lt;='2'!H54,1,0)</f>
        <v>1</v>
      </c>
      <c r="D144" s="183"/>
      <c r="E144" s="324"/>
    </row>
    <row r="145" spans="1:5" x14ac:dyDescent="0.2">
      <c r="A145" s="422">
        <v>47</v>
      </c>
      <c r="B145" s="419">
        <f>IF(MAX('2'!H55:N55)&lt;='2'!G55,1,0)</f>
        <v>1</v>
      </c>
      <c r="C145" s="421">
        <f>IF('2'!I55&lt;='2'!H55,1,0)</f>
        <v>1</v>
      </c>
      <c r="D145" s="183"/>
      <c r="E145" s="324"/>
    </row>
    <row r="146" spans="1:5" x14ac:dyDescent="0.2">
      <c r="A146" s="422">
        <v>48</v>
      </c>
      <c r="B146" s="419">
        <f>IF(MAX('2'!H57:N57)&lt;='2'!G57,1,0)</f>
        <v>1</v>
      </c>
      <c r="C146" s="421">
        <f>IF('2'!I57&lt;='2'!H57,1,0)</f>
        <v>1</v>
      </c>
      <c r="D146" s="183"/>
      <c r="E146" s="324"/>
    </row>
    <row r="147" spans="1:5" x14ac:dyDescent="0.2">
      <c r="A147" s="422">
        <v>49</v>
      </c>
      <c r="B147" s="419">
        <f>IF(MAX('2'!H58:N58)&lt;='2'!G58,1,0)</f>
        <v>1</v>
      </c>
      <c r="C147" s="421">
        <f>IF('2'!I58&lt;='2'!H58,1,0)</f>
        <v>1</v>
      </c>
      <c r="D147" s="183"/>
      <c r="E147" s="324"/>
    </row>
    <row r="148" spans="1:5" x14ac:dyDescent="0.2">
      <c r="A148" s="422">
        <v>50</v>
      </c>
      <c r="B148" s="419">
        <f>IF(MAX('2'!H59:N59)&lt;='2'!G59,1,0)</f>
        <v>1</v>
      </c>
      <c r="C148" s="421">
        <f>IF('2'!I59&lt;='2'!H59,1,0)</f>
        <v>1</v>
      </c>
      <c r="D148" s="183"/>
      <c r="E148" s="324"/>
    </row>
    <row r="149" spans="1:5" x14ac:dyDescent="0.2">
      <c r="A149" s="422">
        <v>51</v>
      </c>
      <c r="B149" s="419">
        <f>IF(MAX('2'!H60:N60)&lt;='2'!G60,1,0)</f>
        <v>1</v>
      </c>
      <c r="C149" s="421">
        <f>IF('2'!I60&lt;='2'!H60,1,0)</f>
        <v>1</v>
      </c>
      <c r="D149" s="183"/>
      <c r="E149" s="324"/>
    </row>
    <row r="150" spans="1:5" x14ac:dyDescent="0.2">
      <c r="A150" s="422">
        <v>52</v>
      </c>
      <c r="B150" s="419">
        <f>IF(MAX('2'!H61:N61)&lt;='2'!G61,1,0)</f>
        <v>1</v>
      </c>
      <c r="C150" s="421">
        <f>IF('2'!I61&lt;='2'!H61,1,0)</f>
        <v>1</v>
      </c>
      <c r="D150" s="183"/>
      <c r="E150" s="324"/>
    </row>
    <row r="151" spans="1:5" x14ac:dyDescent="0.2">
      <c r="A151" s="422">
        <v>53</v>
      </c>
      <c r="B151" s="419">
        <f>IF(MAX('2'!H62:N62)&lt;='2'!G62,1,0)</f>
        <v>1</v>
      </c>
      <c r="C151" s="421">
        <f>IF('2'!I62&lt;='2'!H62,1,0)</f>
        <v>1</v>
      </c>
      <c r="D151" s="183"/>
      <c r="E151" s="324"/>
    </row>
    <row r="152" spans="1:5" x14ac:dyDescent="0.2">
      <c r="A152" s="422">
        <v>54</v>
      </c>
      <c r="B152" s="419">
        <f>IF(MAX('2'!H63:N63)&lt;='2'!G63,1,0)</f>
        <v>1</v>
      </c>
      <c r="C152" s="421">
        <f>IF('2'!I63&lt;='2'!H63,1,0)</f>
        <v>1</v>
      </c>
      <c r="D152" s="183"/>
      <c r="E152" s="324"/>
    </row>
    <row r="153" spans="1:5" x14ac:dyDescent="0.2">
      <c r="A153" s="422">
        <v>55</v>
      </c>
      <c r="B153" s="419">
        <f>IF(MAX('2'!H64:N64)&lt;='2'!G64,1,0)</f>
        <v>1</v>
      </c>
      <c r="C153" s="421">
        <f>IF('2'!I64&lt;='2'!H64,1,0)</f>
        <v>1</v>
      </c>
      <c r="D153" s="183"/>
      <c r="E153" s="324"/>
    </row>
    <row r="154" spans="1:5" x14ac:dyDescent="0.2">
      <c r="A154" s="422">
        <v>56</v>
      </c>
      <c r="B154" s="419">
        <f>IF(MAX('2'!H65:N65)&lt;='2'!G65,1,0)</f>
        <v>1</v>
      </c>
      <c r="C154" s="421">
        <f>IF('2'!I65&lt;='2'!H65,1,0)</f>
        <v>1</v>
      </c>
      <c r="D154" s="183"/>
      <c r="E154" s="324"/>
    </row>
    <row r="155" spans="1:5" x14ac:dyDescent="0.2">
      <c r="A155" s="422">
        <v>57</v>
      </c>
      <c r="B155" s="419">
        <f>IF(MAX('2'!H66:N66)&lt;='2'!G66,1,0)</f>
        <v>1</v>
      </c>
      <c r="C155" s="421">
        <f>IF('2'!I66&lt;='2'!H66,1,0)</f>
        <v>1</v>
      </c>
      <c r="D155" s="183"/>
      <c r="E155" s="324"/>
    </row>
    <row r="156" spans="1:5" x14ac:dyDescent="0.2">
      <c r="A156" s="422">
        <v>58</v>
      </c>
      <c r="B156" s="419">
        <f>IF(MAX('2'!H67:N67)&lt;='2'!G67,1,0)</f>
        <v>1</v>
      </c>
      <c r="C156" s="421">
        <f>IF('2'!I67&lt;='2'!H67,1,0)</f>
        <v>1</v>
      </c>
      <c r="D156" s="183"/>
      <c r="E156" s="324"/>
    </row>
    <row r="157" spans="1:5" x14ac:dyDescent="0.2">
      <c r="A157" s="422">
        <v>59</v>
      </c>
      <c r="B157" s="419">
        <f>IF(MAX('2'!H68:N68)&lt;='2'!G68,1,0)</f>
        <v>1</v>
      </c>
      <c r="C157" s="421">
        <f>IF('2'!I68&lt;='2'!H68,1,0)</f>
        <v>1</v>
      </c>
      <c r="D157" s="183"/>
      <c r="E157" s="324"/>
    </row>
    <row r="158" spans="1:5" x14ac:dyDescent="0.2">
      <c r="A158" s="422">
        <v>60</v>
      </c>
      <c r="B158" s="419">
        <f>IF(MAX('2'!H69:N69)&lt;='2'!G69,1,0)</f>
        <v>1</v>
      </c>
      <c r="C158" s="421">
        <f>IF('2'!I69&lt;='2'!H69,1,0)</f>
        <v>1</v>
      </c>
      <c r="D158" s="183"/>
      <c r="E158" s="324"/>
    </row>
    <row r="159" spans="1:5" x14ac:dyDescent="0.2">
      <c r="A159" s="422">
        <v>61</v>
      </c>
      <c r="B159" s="419">
        <f>IF(MAX('2'!H70:N70)&lt;='2'!G70,1,0)</f>
        <v>1</v>
      </c>
      <c r="C159" s="421">
        <f>IF('2'!I70&lt;='2'!H70,1,0)</f>
        <v>1</v>
      </c>
      <c r="D159" s="183"/>
      <c r="E159" s="324"/>
    </row>
    <row r="160" spans="1:5" x14ac:dyDescent="0.2">
      <c r="A160" s="422">
        <v>62</v>
      </c>
      <c r="B160" s="419">
        <f>IF(MAX('2'!H71:N71)&lt;='2'!G71,1,0)</f>
        <v>1</v>
      </c>
      <c r="C160" s="421">
        <f>IF('2'!I71&lt;='2'!H71,1,0)</f>
        <v>1</v>
      </c>
      <c r="D160" s="183"/>
      <c r="E160" s="324"/>
    </row>
    <row r="161" spans="1:5" x14ac:dyDescent="0.2">
      <c r="A161" s="422">
        <v>63</v>
      </c>
      <c r="B161" s="419">
        <f>IF(MAX('2'!H72:N72)&lt;='2'!G72,1,0)</f>
        <v>1</v>
      </c>
      <c r="C161" s="421">
        <f>IF('2'!I72&lt;='2'!H72,1,0)</f>
        <v>1</v>
      </c>
      <c r="D161" s="183"/>
      <c r="E161" s="324"/>
    </row>
    <row r="162" spans="1:5" x14ac:dyDescent="0.2">
      <c r="A162" s="422">
        <v>64</v>
      </c>
      <c r="B162" s="419">
        <f>IF(MAX('2'!H73:N73)&lt;='2'!G73,1,0)</f>
        <v>1</v>
      </c>
      <c r="C162" s="421">
        <f>IF('2'!I73&lt;='2'!H73,1,0)</f>
        <v>1</v>
      </c>
      <c r="D162" s="183"/>
      <c r="E162" s="324"/>
    </row>
    <row r="163" spans="1:5" x14ac:dyDescent="0.2">
      <c r="A163" s="422">
        <v>65</v>
      </c>
      <c r="B163" s="419">
        <f>IF(MAX('2'!H74:N74)&lt;='2'!G74,1,0)</f>
        <v>1</v>
      </c>
      <c r="C163" s="421">
        <f>IF('2'!I74&lt;='2'!H74,1,0)</f>
        <v>1</v>
      </c>
      <c r="D163" s="183"/>
      <c r="E163" s="324"/>
    </row>
    <row r="164" spans="1:5" x14ac:dyDescent="0.2">
      <c r="A164" s="422">
        <v>66</v>
      </c>
      <c r="B164" s="419">
        <f>IF(MAX('2'!H75:N75)&lt;='2'!G75,1,0)</f>
        <v>1</v>
      </c>
      <c r="C164" s="421">
        <f>IF('2'!I75&lt;='2'!H75,1,0)</f>
        <v>1</v>
      </c>
      <c r="D164" s="183"/>
      <c r="E164" s="324"/>
    </row>
    <row r="165" spans="1:5" x14ac:dyDescent="0.2">
      <c r="A165" s="422">
        <v>67</v>
      </c>
      <c r="B165" s="419">
        <f>IF(MAX('2'!H76:N76)&lt;='2'!G76,1,0)</f>
        <v>1</v>
      </c>
      <c r="C165" s="421">
        <f>IF('2'!I76&lt;='2'!H76,1,0)</f>
        <v>1</v>
      </c>
      <c r="D165" s="183"/>
      <c r="E165" s="324"/>
    </row>
    <row r="166" spans="1:5" x14ac:dyDescent="0.2">
      <c r="A166" s="422">
        <v>68</v>
      </c>
      <c r="B166" s="419">
        <f>IF(MAX('2'!H77:N77)&lt;='2'!G77,1,0)</f>
        <v>1</v>
      </c>
      <c r="C166" s="421">
        <f>IF('2'!I77&lt;='2'!H77,1,0)</f>
        <v>1</v>
      </c>
      <c r="D166" s="183"/>
      <c r="E166" s="324"/>
    </row>
    <row r="167" spans="1:5" x14ac:dyDescent="0.2">
      <c r="A167" s="422">
        <v>69</v>
      </c>
      <c r="B167" s="419">
        <f>IF(MAX('2'!H78:N78)&lt;='2'!G78,1,0)</f>
        <v>1</v>
      </c>
      <c r="C167" s="421">
        <f>IF('2'!I78&lt;='2'!H78,1,0)</f>
        <v>1</v>
      </c>
      <c r="D167" s="183"/>
      <c r="E167" s="324"/>
    </row>
    <row r="168" spans="1:5" x14ac:dyDescent="0.2">
      <c r="A168" s="422">
        <v>70</v>
      </c>
      <c r="B168" s="419">
        <f>IF(MAX('2'!H79:N79)&lt;='2'!G79,1,0)</f>
        <v>1</v>
      </c>
      <c r="C168" s="421">
        <f>IF('2'!I79&lt;='2'!H79,1,0)</f>
        <v>1</v>
      </c>
      <c r="D168" s="183"/>
      <c r="E168" s="324"/>
    </row>
    <row r="169" spans="1:5" x14ac:dyDescent="0.2">
      <c r="A169" s="422">
        <v>71</v>
      </c>
      <c r="B169" s="419">
        <f>IF(MAX('2'!H80:N80)&lt;='2'!G80,1,0)</f>
        <v>1</v>
      </c>
      <c r="C169" s="421">
        <f>IF('2'!I80&lt;='2'!H80,1,0)</f>
        <v>1</v>
      </c>
      <c r="D169" s="183"/>
      <c r="E169" s="324"/>
    </row>
    <row r="170" spans="1:5" x14ac:dyDescent="0.2">
      <c r="A170" s="422">
        <v>72</v>
      </c>
      <c r="B170" s="419">
        <f>IF(MAX('2'!H81:N81)&lt;='2'!G81,1,0)</f>
        <v>1</v>
      </c>
      <c r="C170" s="421">
        <f>IF('2'!I81&lt;='2'!H81,1,0)</f>
        <v>1</v>
      </c>
      <c r="D170" s="183"/>
      <c r="E170" s="324"/>
    </row>
    <row r="171" spans="1:5" x14ac:dyDescent="0.2">
      <c r="A171" s="422">
        <v>73</v>
      </c>
      <c r="B171" s="419">
        <f>IF(MAX('2'!H82:N82)&lt;='2'!G82,1,0)</f>
        <v>1</v>
      </c>
      <c r="C171" s="421">
        <f>IF('2'!I82&lt;='2'!H82,1,0)</f>
        <v>1</v>
      </c>
      <c r="D171" s="183"/>
      <c r="E171" s="324"/>
    </row>
    <row r="172" spans="1:5" x14ac:dyDescent="0.2">
      <c r="A172" s="422">
        <v>74</v>
      </c>
      <c r="B172" s="419">
        <f>IF(MAX('2'!H83:N83)&lt;='2'!G83,1,0)</f>
        <v>1</v>
      </c>
      <c r="C172" s="421">
        <f>IF('2'!I83&lt;='2'!H83,1,0)</f>
        <v>1</v>
      </c>
      <c r="D172" s="183"/>
      <c r="E172" s="324"/>
    </row>
    <row r="173" spans="1:5" x14ac:dyDescent="0.2">
      <c r="A173" s="422">
        <v>75</v>
      </c>
      <c r="B173" s="419">
        <f>IF(MAX('2'!H84:N84)&lt;='2'!G84,1,0)</f>
        <v>1</v>
      </c>
      <c r="C173" s="421">
        <f>IF('2'!I84&lt;='2'!H84,1,0)</f>
        <v>1</v>
      </c>
      <c r="D173" s="183"/>
      <c r="E173" s="324"/>
    </row>
    <row r="174" spans="1:5" x14ac:dyDescent="0.2">
      <c r="A174" s="422">
        <v>76</v>
      </c>
      <c r="B174" s="419">
        <f>IF(MAX('2'!H85:N85)&lt;='2'!G85,1,0)</f>
        <v>1</v>
      </c>
      <c r="C174" s="421">
        <f>IF('2'!I85&lt;='2'!H85,1,0)</f>
        <v>1</v>
      </c>
      <c r="D174" s="183"/>
      <c r="E174" s="324"/>
    </row>
    <row r="175" spans="1:5" x14ac:dyDescent="0.2">
      <c r="A175" s="422">
        <v>77</v>
      </c>
      <c r="B175" s="419">
        <f>IF(MAX('2'!H86:N86)&lt;='2'!G86,1,0)</f>
        <v>1</v>
      </c>
      <c r="C175" s="421">
        <f>IF('2'!I86&lt;='2'!H86,1,0)</f>
        <v>1</v>
      </c>
      <c r="D175" s="183"/>
      <c r="E175" s="324"/>
    </row>
    <row r="176" spans="1:5" x14ac:dyDescent="0.2">
      <c r="A176" s="422">
        <v>78</v>
      </c>
      <c r="B176" s="419">
        <f>IF(MAX('2'!H87:N87)&lt;='2'!G87,1,0)</f>
        <v>1</v>
      </c>
      <c r="C176" s="421">
        <f>IF('2'!I87&lt;='2'!H87,1,0)</f>
        <v>1</v>
      </c>
      <c r="D176" s="183"/>
      <c r="E176" s="324"/>
    </row>
    <row r="177" spans="1:22" x14ac:dyDescent="0.2">
      <c r="A177" s="422">
        <v>79</v>
      </c>
      <c r="B177" s="419">
        <f>IF(MAX('2'!H88:N88)&lt;='2'!G88,1,0)</f>
        <v>1</v>
      </c>
      <c r="C177" s="421">
        <f>IF('2'!I88&lt;='2'!H88,1,0)</f>
        <v>1</v>
      </c>
      <c r="D177" s="183"/>
      <c r="E177" s="324"/>
    </row>
    <row r="178" spans="1:22" x14ac:dyDescent="0.2">
      <c r="A178" s="422">
        <v>80</v>
      </c>
      <c r="B178" s="419">
        <f>IF(MAX('2'!H89:N89)&lt;='2'!G89,1,0)</f>
        <v>1</v>
      </c>
      <c r="C178" s="421">
        <f>IF('2'!I89&lt;='2'!H89,1,0)</f>
        <v>1</v>
      </c>
      <c r="D178" s="183"/>
      <c r="E178" s="324"/>
    </row>
    <row r="179" spans="1:22" x14ac:dyDescent="0.2">
      <c r="A179" s="422">
        <v>81</v>
      </c>
      <c r="B179" s="419">
        <f>IF(MAX('2'!H90:N90)&lt;='2'!G90,1,0)</f>
        <v>1</v>
      </c>
      <c r="C179" s="421">
        <f>IF('2'!I90&lt;='2'!H90,1,0)</f>
        <v>1</v>
      </c>
      <c r="D179" s="183"/>
      <c r="E179" s="324"/>
    </row>
    <row r="180" spans="1:22" x14ac:dyDescent="0.2">
      <c r="A180" s="422">
        <v>82</v>
      </c>
      <c r="B180" s="419">
        <f>IF(MAX('2'!H91:N91)&lt;='2'!G91,1,0)</f>
        <v>1</v>
      </c>
      <c r="C180" s="421">
        <f>IF('2'!I91&lt;='2'!H91,1,0)</f>
        <v>1</v>
      </c>
      <c r="D180" s="183"/>
      <c r="E180" s="324"/>
    </row>
    <row r="181" spans="1:22" x14ac:dyDescent="0.2">
      <c r="A181" s="422">
        <v>83</v>
      </c>
      <c r="B181" s="419">
        <f>IF(MAX('2'!H92:N92)&lt;='2'!G92,1,0)</f>
        <v>1</v>
      </c>
      <c r="C181" s="421">
        <f>IF('2'!I92&lt;='2'!H92,1,0)</f>
        <v>1</v>
      </c>
      <c r="D181" s="183"/>
      <c r="E181" s="324"/>
    </row>
    <row r="182" spans="1:22" x14ac:dyDescent="0.2">
      <c r="A182" s="422">
        <v>84</v>
      </c>
      <c r="B182" s="419">
        <f>IF(MAX('2'!H93:N93)&lt;='2'!G93,1,0)</f>
        <v>1</v>
      </c>
      <c r="C182" s="421">
        <f>IF('2'!I93&lt;='2'!H93,1,0)</f>
        <v>1</v>
      </c>
      <c r="D182" s="183"/>
      <c r="E182" s="324"/>
    </row>
    <row r="183" spans="1:22" x14ac:dyDescent="0.2">
      <c r="A183" s="422">
        <v>85</v>
      </c>
      <c r="B183" s="419">
        <f>IF(MAX('2'!H94:N94)&lt;='2'!G94,1,0)</f>
        <v>1</v>
      </c>
      <c r="C183" s="421">
        <f>IF('2'!I94&lt;='2'!H94,1,0)</f>
        <v>1</v>
      </c>
      <c r="D183" s="183"/>
      <c r="E183" s="324"/>
    </row>
    <row r="184" spans="1:22" x14ac:dyDescent="0.2">
      <c r="A184" s="422">
        <v>86</v>
      </c>
      <c r="B184" s="419">
        <f>IF(MAX('2'!H95:N95)&lt;='2'!G95,1,0)</f>
        <v>1</v>
      </c>
      <c r="C184" s="421">
        <f>IF('2'!I95&lt;='2'!H95,1,0)</f>
        <v>1</v>
      </c>
      <c r="D184" s="183"/>
      <c r="E184" s="324"/>
    </row>
    <row r="185" spans="1:22" ht="13.5" customHeight="1" x14ac:dyDescent="0.2">
      <c r="A185" s="422">
        <v>87</v>
      </c>
      <c r="B185" s="419">
        <f>IF(MAX('2'!H96:N96)&lt;='2'!G96,1,0)</f>
        <v>1</v>
      </c>
      <c r="C185" s="421">
        <f>IF('2'!I96&lt;='2'!H96,1,0)</f>
        <v>1</v>
      </c>
      <c r="D185" s="183"/>
      <c r="E185" s="324"/>
    </row>
    <row r="186" spans="1:22" ht="13.5" customHeight="1" x14ac:dyDescent="0.2">
      <c r="A186" s="422">
        <v>88</v>
      </c>
      <c r="B186" s="419">
        <f>IF(MAX('2'!H97:N97)&lt;='2'!G97,1,0)</f>
        <v>1</v>
      </c>
      <c r="C186" s="421">
        <f>IF('2'!I97&lt;='2'!H97,1,0)</f>
        <v>1</v>
      </c>
      <c r="D186" s="183"/>
      <c r="E186" s="324"/>
    </row>
    <row r="187" spans="1:22" ht="13.5" customHeight="1" thickBot="1" x14ac:dyDescent="0.25">
      <c r="A187" s="422">
        <v>89</v>
      </c>
      <c r="B187" s="419">
        <f>IF(MAX('2'!H98:N98)&lt;='2'!G98,1,0)</f>
        <v>1</v>
      </c>
      <c r="C187" s="446">
        <f>IF('2'!I98&lt;='2'!H98,1,0)</f>
        <v>1</v>
      </c>
      <c r="D187" s="183"/>
      <c r="E187" s="324"/>
    </row>
    <row r="188" spans="1:22" ht="13.5" customHeight="1" thickBot="1" x14ac:dyDescent="0.25">
      <c r="A188" s="392" t="s">
        <v>271</v>
      </c>
      <c r="B188" s="393"/>
      <c r="C188" s="393"/>
      <c r="D188" s="394"/>
      <c r="E188" s="393"/>
      <c r="F188" s="395">
        <f>PRODUCT(F189,H189)</f>
        <v>1</v>
      </c>
    </row>
    <row r="189" spans="1:22" ht="13.5" customHeight="1" thickBot="1" x14ac:dyDescent="0.25">
      <c r="A189" s="448" t="s">
        <v>272</v>
      </c>
      <c r="B189" s="449"/>
      <c r="C189" s="450"/>
      <c r="D189" s="451"/>
      <c r="E189" s="450"/>
      <c r="F189" s="452">
        <f>PRODUCT(B191:C191)</f>
        <v>1</v>
      </c>
      <c r="G189" s="447" t="s">
        <v>224</v>
      </c>
      <c r="H189" s="452">
        <f>PRODUCT(H191:H193)</f>
        <v>1</v>
      </c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</row>
    <row r="190" spans="1:22" ht="26.25" customHeight="1" thickBot="1" x14ac:dyDescent="0.25">
      <c r="A190" s="438"/>
      <c r="B190" s="439" t="s">
        <v>273</v>
      </c>
      <c r="C190" s="440" t="s">
        <v>274</v>
      </c>
      <c r="D190" s="324"/>
      <c r="G190" s="406"/>
      <c r="H190" s="453" t="s">
        <v>220</v>
      </c>
      <c r="I190" s="408" t="s">
        <v>229</v>
      </c>
      <c r="J190" s="408">
        <v>1</v>
      </c>
      <c r="K190" s="408">
        <v>2</v>
      </c>
      <c r="L190" s="408">
        <v>3</v>
      </c>
      <c r="M190" s="408">
        <v>4</v>
      </c>
      <c r="N190" s="408">
        <v>5</v>
      </c>
      <c r="O190" s="408">
        <v>6</v>
      </c>
      <c r="P190" s="408">
        <v>7</v>
      </c>
      <c r="Q190" s="408">
        <v>8</v>
      </c>
      <c r="R190" s="454">
        <v>9</v>
      </c>
      <c r="S190" s="408">
        <v>10</v>
      </c>
      <c r="T190" s="408">
        <v>11</v>
      </c>
      <c r="U190" s="408">
        <v>12</v>
      </c>
      <c r="V190" s="409">
        <v>13</v>
      </c>
    </row>
    <row r="191" spans="1:22" ht="39" customHeight="1" thickBot="1" x14ac:dyDescent="0.25">
      <c r="A191" s="455" t="s">
        <v>230</v>
      </c>
      <c r="B191" s="456">
        <f>IF(PRODUCT(B192:B204)&gt;0,1,0)</f>
        <v>1</v>
      </c>
      <c r="C191" s="457">
        <f>IF(PRODUCT(C192:C204)&gt;0,1,0)</f>
        <v>1</v>
      </c>
      <c r="D191" s="442"/>
      <c r="G191" s="458" t="s">
        <v>275</v>
      </c>
      <c r="H191" s="415">
        <f>IF(PRODUCT(J191:V191)&gt;0,1,0)</f>
        <v>1</v>
      </c>
      <c r="I191" s="416"/>
      <c r="J191" s="416">
        <f>IF('3'!E9=SUM('1'!F9,'1'!F13,'1'!F19,'1'!F33:F36,'1'!F40,'1'!F48,'1'!F49,'1'!F55,'1'!F66:F67,'1'!F74:F75,'1'!F85:F87,'1'!F92,'1'!F95:F96),1,0)</f>
        <v>1</v>
      </c>
      <c r="K191" s="416">
        <f>IF('3'!F9=SUM('1'!G9,'1'!G13,'1'!G19,'1'!G33:G36,'1'!G40,'1'!G48,'1'!G49,'1'!G55,'1'!G66:G67,'1'!G74:G75,'1'!G85:G87,'1'!G92,'1'!G95:G96),1,0)</f>
        <v>1</v>
      </c>
      <c r="L191" s="416">
        <f>IF('3'!G9=SUM('1'!H9,'1'!H13,'1'!H19,'1'!H33:H36,'1'!H40,'1'!H48,'1'!H49,'1'!H55,'1'!H66:H67,'1'!H74:H75,'1'!H85:H87,'1'!H92,'1'!H95:H96),1,0)</f>
        <v>1</v>
      </c>
      <c r="M191" s="416">
        <f>IF('3'!H9=SUM('1'!I9,'1'!I13,'1'!I19,'1'!I33:I36,'1'!I40,'1'!I48,'1'!I49,'1'!I55,'1'!I66:I67,'1'!I74:I75,'1'!I85:I87,'1'!I92,'1'!I95:I96),1,0)</f>
        <v>1</v>
      </c>
      <c r="N191" s="416">
        <f>IF('3'!I9=SUM('1'!P9,'1'!P13,'1'!P19,'1'!P33:P36,'1'!P40,'1'!P48,'1'!P49,'1'!P55,'1'!P66:P67,'1'!P74:P75,'1'!P85:P87,'1'!P92,'1'!P95:P96),1,0)</f>
        <v>1</v>
      </c>
      <c r="O191" s="416">
        <f>IF('3'!J9=SUM('1'!Q9,'1'!Q13,'1'!Q19,'1'!Q33:Q36,'1'!Q40,'1'!Q48,'1'!Q49,'1'!Q55,'1'!Q66:Q67,'1'!Q74:Q75,'1'!Q85:Q87,'1'!Q92,'1'!Q95:Q96),1,0)</f>
        <v>1</v>
      </c>
      <c r="P191" s="416">
        <f>IF('3'!K9=SUM('1'!R9,'1'!R13,'1'!R19,'1'!R33:R36,'1'!R40,'1'!R48,'1'!R49,'1'!R55,'1'!R66:R67,'1'!R74:R75,'1'!R85:R87,'1'!R92,'1'!R95:R96),1,0)</f>
        <v>1</v>
      </c>
      <c r="Q191" s="416">
        <f>IF('3'!L9=SUM('1'!S9,'1'!S13,'1'!S19,'1'!S33:S36,'1'!S40,'1'!S48,'1'!S49,'1'!S55,'1'!S66:S67,'1'!S74:S75,'1'!S85:S87,'1'!S92,'1'!S95:S96),1,0)</f>
        <v>1</v>
      </c>
      <c r="R191" s="416">
        <f>IF('3'!M9=SUM('1'!T9,'1'!T13,'1'!T19,'1'!T33:T36,'1'!T40,'1'!T48,'1'!T49,'1'!T55,'1'!T66:T67,'1'!T74:T75,'1'!T85:T87,'1'!T92,'1'!T95:T96),1,0)</f>
        <v>1</v>
      </c>
      <c r="S191" s="416">
        <f>IF('3'!N9=SUM('1'!U9,'1'!U13,'1'!U19,'1'!U33:U36,'1'!U40,'1'!U48,'1'!U49,'1'!U55,'1'!U66:U67,'1'!U74:U75,'1'!U85:U87,'1'!U92,'1'!U95:U96),1,0)</f>
        <v>1</v>
      </c>
      <c r="T191" s="416">
        <f>IF('3'!O9=SUM('1'!V9,'1'!V13,'1'!V19,'1'!V33:V36,'1'!V40,'1'!V48,'1'!V49,'1'!V55,'1'!V66:V67,'1'!V74:V75,'1'!V85:V87,'1'!V92,'1'!V95:V96),1,0)</f>
        <v>1</v>
      </c>
      <c r="U191" s="416">
        <f>IF('3'!P9=SUM('1'!W9,'1'!W13,'1'!W19,'1'!W33:W36,'1'!W40,'1'!W48,'1'!W49,'1'!W55,'1'!W66:W67,'1'!W74:W75,'1'!W85:W87,'1'!W92,'1'!W95:W96),1,0)</f>
        <v>1</v>
      </c>
      <c r="V191" s="417">
        <f>IF('3'!Q9=SUM('1'!X9,'1'!X13,'1'!X19,'1'!X33:X36,'1'!X40,'1'!X48,'1'!X49,'1'!X55,'1'!X66:X67,'1'!X74:X75,'1'!X85:X87,'1'!X92,'1'!X95:X96),1,0)</f>
        <v>1</v>
      </c>
    </row>
    <row r="192" spans="1:22" x14ac:dyDescent="0.2">
      <c r="A192" s="459">
        <v>1</v>
      </c>
      <c r="B192" s="460">
        <f>IF(SUM('3'!F9:H9)&lt;='3'!E9,1,0)</f>
        <v>1</v>
      </c>
      <c r="C192" s="461">
        <f>IF('3'!N9&lt;='3'!M9,1,0)</f>
        <v>1</v>
      </c>
      <c r="D192" s="183"/>
      <c r="G192" s="414" t="s">
        <v>276</v>
      </c>
      <c r="H192" s="415">
        <f>IF(PRODUCT(J192:V192)&gt;0,1,0)</f>
        <v>1</v>
      </c>
      <c r="I192" s="416"/>
      <c r="J192" s="416">
        <f>IF('3'!E20&lt;='3'!E19,1,0)</f>
        <v>1</v>
      </c>
      <c r="K192" s="416">
        <f>IF('3'!F20&lt;='3'!F19,1,0)</f>
        <v>1</v>
      </c>
      <c r="L192" s="416">
        <f>IF('3'!G20&lt;='3'!G19,1,0)</f>
        <v>1</v>
      </c>
      <c r="M192" s="416">
        <f>IF('3'!H20&lt;='3'!H19,1,0)</f>
        <v>1</v>
      </c>
      <c r="N192" s="416">
        <f>IF('3'!I20&lt;='3'!I19,1,0)</f>
        <v>1</v>
      </c>
      <c r="O192" s="416">
        <f>IF('3'!J20&lt;='3'!J19,1,0)</f>
        <v>1</v>
      </c>
      <c r="P192" s="416">
        <f>IF('3'!K20&lt;='3'!K19,1,0)</f>
        <v>1</v>
      </c>
      <c r="Q192" s="416">
        <f>IF('3'!L20&lt;='3'!L19,1,0)</f>
        <v>1</v>
      </c>
      <c r="R192" s="416">
        <f>IF('3'!M20&lt;='3'!M19,1,0)</f>
        <v>1</v>
      </c>
      <c r="S192" s="416">
        <f>IF('3'!N20&lt;='3'!N19,1,0)</f>
        <v>1</v>
      </c>
      <c r="T192" s="416">
        <f>IF('3'!O20&lt;='3'!O19,1,0)</f>
        <v>1</v>
      </c>
      <c r="U192" s="416">
        <f>IF('3'!P20&lt;='3'!P19,1,0)</f>
        <v>1</v>
      </c>
      <c r="V192" s="417">
        <f>IF('3'!Q20&lt;='3'!Q19,1,0)</f>
        <v>1</v>
      </c>
    </row>
    <row r="193" spans="1:23" ht="13.5" customHeight="1" thickBot="1" x14ac:dyDescent="0.25">
      <c r="A193" s="422">
        <v>2</v>
      </c>
      <c r="B193" s="419">
        <f>IF(SUM('3'!F10:H10)&lt;='3'!E10,1,0)</f>
        <v>1</v>
      </c>
      <c r="C193" s="424">
        <f>IF('3'!N10&lt;='3'!M10,1,0)</f>
        <v>1</v>
      </c>
      <c r="D193" s="183"/>
      <c r="G193" s="425" t="s">
        <v>277</v>
      </c>
      <c r="H193" s="426">
        <f>IF(PRODUCT(J193:V193)&gt;0,1,0)</f>
        <v>1</v>
      </c>
      <c r="I193" s="427"/>
      <c r="J193" s="427">
        <f>IF(SUM('3'!E10,'3'!E18,'3'!E19,'3'!E21)&lt;='3'!E9,1,0)</f>
        <v>1</v>
      </c>
      <c r="K193" s="427">
        <f>IF(SUM('3'!F10,'3'!F18,'3'!F19,'3'!F21)&lt;='3'!F9,1,0)</f>
        <v>1</v>
      </c>
      <c r="L193" s="427">
        <f>IF(SUM('3'!G10,'3'!G18,'3'!G19,'3'!G21)&lt;='3'!G9,1,0)</f>
        <v>1</v>
      </c>
      <c r="M193" s="427">
        <f>IF(SUM('3'!H10,'3'!H18,'3'!H19,'3'!H21)&lt;='3'!H9,1,0)</f>
        <v>1</v>
      </c>
      <c r="N193" s="427">
        <f>IF(SUM('3'!I10,'3'!I18,'3'!I19,'3'!I21)&lt;='3'!I9,1,0)</f>
        <v>1</v>
      </c>
      <c r="O193" s="427">
        <f>IF(SUM('3'!J10,'3'!J18,'3'!J19,'3'!J21)&lt;='3'!J9,1,0)</f>
        <v>1</v>
      </c>
      <c r="P193" s="427">
        <f>IF(SUM('3'!K10,'3'!K18,'3'!K19,'3'!K21)&lt;='3'!K9,1,0)</f>
        <v>1</v>
      </c>
      <c r="Q193" s="427">
        <f>IF(SUM('3'!L10,'3'!L18,'3'!L19,'3'!L21)&lt;='3'!L9,1,0)</f>
        <v>1</v>
      </c>
      <c r="R193" s="427">
        <f>IF(SUM('3'!M10,'3'!M18,'3'!M19,'3'!M21)&lt;='3'!M9,1,0)</f>
        <v>1</v>
      </c>
      <c r="S193" s="427">
        <f>IF(SUM('3'!N10,'3'!N18,'3'!N19,'3'!N21)&lt;='3'!N9,1,0)</f>
        <v>1</v>
      </c>
      <c r="T193" s="427">
        <f>IF(SUM('3'!O10,'3'!O18,'3'!O19,'3'!O21)&lt;='3'!O9,1,0)</f>
        <v>1</v>
      </c>
      <c r="U193" s="427">
        <f>IF(SUM('3'!P10,'3'!P18,'3'!P19,'3'!P21)&lt;='3'!P9,1,0)</f>
        <v>1</v>
      </c>
      <c r="V193" s="428">
        <f>IF(SUM('3'!Q10,'3'!Q18,'3'!Q19,'3'!Q21)&lt;='3'!Q9,1,0)</f>
        <v>1</v>
      </c>
      <c r="W193" s="269"/>
    </row>
    <row r="194" spans="1:23" x14ac:dyDescent="0.2">
      <c r="A194" s="422">
        <v>3</v>
      </c>
      <c r="B194" s="419">
        <f>IF(SUM('3'!F11:H11)&lt;='3'!E11,1,0)</f>
        <v>1</v>
      </c>
      <c r="C194" s="424">
        <f>IF('3'!N11&lt;='3'!M11,1,0)</f>
        <v>1</v>
      </c>
      <c r="D194" s="183"/>
      <c r="G194" s="462"/>
      <c r="H194" s="443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</row>
    <row r="195" spans="1:23" x14ac:dyDescent="0.2">
      <c r="A195" s="422">
        <v>4</v>
      </c>
      <c r="B195" s="419">
        <f>IF(SUM('3'!F12:H12)&lt;='3'!E12,1,0)</f>
        <v>1</v>
      </c>
      <c r="C195" s="424">
        <f>IF('3'!N12&lt;='3'!M12,1,0)</f>
        <v>1</v>
      </c>
      <c r="D195" s="183"/>
      <c r="G195" s="462"/>
      <c r="H195" s="443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</row>
    <row r="196" spans="1:23" x14ac:dyDescent="0.2">
      <c r="A196" s="422">
        <v>5</v>
      </c>
      <c r="B196" s="419">
        <f>IF(SUM('3'!F13:H13)&lt;='3'!E13,1,0)</f>
        <v>1</v>
      </c>
      <c r="C196" s="424">
        <f>IF('3'!N13&lt;='3'!M13,1,0)</f>
        <v>1</v>
      </c>
      <c r="D196" s="183"/>
      <c r="G196" s="462"/>
      <c r="H196" s="443"/>
      <c r="I196" s="269"/>
      <c r="J196" s="269"/>
      <c r="K196" s="269"/>
      <c r="L196" s="269"/>
      <c r="M196" s="269"/>
      <c r="N196" s="269"/>
      <c r="O196" s="269"/>
      <c r="P196" s="269"/>
      <c r="Q196" s="269"/>
      <c r="R196" s="269"/>
      <c r="S196" s="269"/>
      <c r="T196" s="269"/>
      <c r="U196" s="269"/>
      <c r="V196" s="269"/>
      <c r="W196" s="269"/>
    </row>
    <row r="197" spans="1:23" x14ac:dyDescent="0.2">
      <c r="A197" s="422">
        <v>6</v>
      </c>
      <c r="B197" s="419">
        <f>IF(SUM('3'!F14:H14)&lt;='3'!E14,1,0)</f>
        <v>1</v>
      </c>
      <c r="C197" s="424">
        <f>IF('3'!N14&lt;='3'!M14,1,0)</f>
        <v>1</v>
      </c>
      <c r="D197" s="183"/>
      <c r="G197" s="462"/>
      <c r="H197" s="443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</row>
    <row r="198" spans="1:23" x14ac:dyDescent="0.2">
      <c r="A198" s="422">
        <v>7</v>
      </c>
      <c r="B198" s="419">
        <f>IF(SUM('3'!F15:H15)&lt;='3'!E15,1,0)</f>
        <v>1</v>
      </c>
      <c r="C198" s="424">
        <f>IF('3'!N15&lt;='3'!M15,1,0)</f>
        <v>1</v>
      </c>
      <c r="D198" s="183"/>
      <c r="G198" s="462"/>
      <c r="H198" s="443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</row>
    <row r="199" spans="1:23" x14ac:dyDescent="0.2">
      <c r="A199" s="422">
        <v>8</v>
      </c>
      <c r="B199" s="419">
        <f>IF(SUM('3'!F16:H16)&lt;='3'!E16,1,0)</f>
        <v>1</v>
      </c>
      <c r="C199" s="424">
        <f>IF('3'!N16&lt;='3'!M16,1,0)</f>
        <v>1</v>
      </c>
      <c r="D199" s="183"/>
      <c r="G199" s="462"/>
      <c r="H199" s="443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</row>
    <row r="200" spans="1:23" x14ac:dyDescent="0.2">
      <c r="A200" s="422">
        <v>9</v>
      </c>
      <c r="B200" s="419">
        <f>IF(SUM('3'!F17:H17)&lt;='3'!E17,1,0)</f>
        <v>1</v>
      </c>
      <c r="C200" s="424">
        <f>IF('3'!N17&lt;='3'!M17,1,0)</f>
        <v>1</v>
      </c>
      <c r="D200" s="183"/>
      <c r="G200" s="462"/>
      <c r="H200" s="443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</row>
    <row r="201" spans="1:23" x14ac:dyDescent="0.2">
      <c r="A201" s="422">
        <v>10</v>
      </c>
      <c r="B201" s="419">
        <f>IF(SUM('3'!F18:H18)&lt;='3'!E18,1,0)</f>
        <v>1</v>
      </c>
      <c r="C201" s="424">
        <f>IF('3'!N18&lt;='3'!M18,1,0)</f>
        <v>1</v>
      </c>
      <c r="D201" s="183"/>
      <c r="G201" s="462"/>
      <c r="H201" s="443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</row>
    <row r="202" spans="1:23" x14ac:dyDescent="0.2">
      <c r="A202" s="422">
        <v>11</v>
      </c>
      <c r="B202" s="419">
        <f>IF(SUM('3'!F19:H19)&lt;='3'!E19,1,0)</f>
        <v>1</v>
      </c>
      <c r="C202" s="424">
        <f>IF('3'!N19&lt;='3'!M19,1,0)</f>
        <v>1</v>
      </c>
      <c r="D202" s="183"/>
      <c r="G202" s="462"/>
      <c r="H202" s="443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</row>
    <row r="203" spans="1:23" x14ac:dyDescent="0.2">
      <c r="A203" s="422">
        <v>12</v>
      </c>
      <c r="B203" s="419">
        <f>IF(SUM('3'!F20:H20)&lt;='3'!E20,1,0)</f>
        <v>1</v>
      </c>
      <c r="C203" s="424">
        <f>IF('3'!N20&lt;='3'!M20,1,0)</f>
        <v>1</v>
      </c>
      <c r="D203" s="183"/>
      <c r="G203" s="462"/>
      <c r="H203" s="443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</row>
    <row r="204" spans="1:23" ht="13.5" customHeight="1" thickBot="1" x14ac:dyDescent="0.25">
      <c r="A204" s="429">
        <v>13</v>
      </c>
      <c r="B204" s="463">
        <f>IF(SUM('3'!F21:H21)&lt;='3'!E21,1,0)</f>
        <v>1</v>
      </c>
      <c r="C204" s="432">
        <f>IF('3'!N21&lt;='3'!M21,1,0)</f>
        <v>1</v>
      </c>
      <c r="D204" s="183"/>
      <c r="G204" s="462"/>
      <c r="H204" s="443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</row>
    <row r="205" spans="1:23" x14ac:dyDescent="0.2">
      <c r="A205" s="324"/>
      <c r="B205" s="324"/>
      <c r="C205" s="324"/>
      <c r="D205" s="183"/>
      <c r="G205" s="462"/>
      <c r="H205" s="443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</row>
    <row r="206" spans="1:23" x14ac:dyDescent="0.2">
      <c r="A206" s="324"/>
      <c r="B206" s="324"/>
      <c r="C206" s="324"/>
      <c r="D206" s="183"/>
      <c r="G206" s="462"/>
      <c r="H206" s="443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</row>
    <row r="207" spans="1:23" x14ac:dyDescent="0.2">
      <c r="A207" s="324"/>
      <c r="B207" s="324"/>
      <c r="C207" s="324"/>
      <c r="D207" s="183"/>
      <c r="G207" s="462"/>
      <c r="H207" s="443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</row>
    <row r="208" spans="1:23" x14ac:dyDescent="0.2">
      <c r="A208" s="324"/>
      <c r="B208" s="324"/>
      <c r="C208" s="324"/>
      <c r="D208" s="183"/>
      <c r="G208" s="462"/>
      <c r="H208" s="443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</row>
    <row r="209" spans="1:4" x14ac:dyDescent="0.2">
      <c r="A209" s="324"/>
      <c r="B209" s="324"/>
      <c r="C209" s="324"/>
      <c r="D209" s="183"/>
    </row>
    <row r="210" spans="1:4" x14ac:dyDescent="0.2">
      <c r="A210" s="324"/>
      <c r="B210" s="324"/>
      <c r="C210" s="324"/>
      <c r="D210" s="183"/>
    </row>
    <row r="211" spans="1:4" x14ac:dyDescent="0.2">
      <c r="A211" s="324"/>
      <c r="B211" s="324"/>
      <c r="C211" s="324"/>
      <c r="D211" s="183"/>
    </row>
    <row r="212" spans="1:4" x14ac:dyDescent="0.2">
      <c r="A212" s="324"/>
      <c r="B212" s="324"/>
      <c r="C212" s="324"/>
      <c r="D212" s="183"/>
    </row>
    <row r="213" spans="1:4" x14ac:dyDescent="0.2">
      <c r="A213" s="324"/>
      <c r="B213" s="324"/>
      <c r="C213" s="324"/>
      <c r="D213" s="183"/>
    </row>
    <row r="214" spans="1:4" x14ac:dyDescent="0.2">
      <c r="A214" s="324"/>
      <c r="B214" s="324"/>
      <c r="C214" s="324"/>
      <c r="D214" s="183"/>
    </row>
    <row r="215" spans="1:4" x14ac:dyDescent="0.2">
      <c r="A215" s="324"/>
      <c r="B215" s="324"/>
      <c r="C215" s="324"/>
      <c r="D215" s="183"/>
    </row>
    <row r="216" spans="1:4" x14ac:dyDescent="0.2">
      <c r="A216" s="324"/>
      <c r="B216" s="324"/>
      <c r="C216" s="324"/>
      <c r="D216" s="183"/>
    </row>
    <row r="217" spans="1:4" x14ac:dyDescent="0.2">
      <c r="A217" s="324"/>
      <c r="B217" s="324"/>
      <c r="C217" s="324"/>
      <c r="D217" s="183"/>
    </row>
    <row r="218" spans="1:4" x14ac:dyDescent="0.2">
      <c r="A218" s="324"/>
      <c r="B218" s="324"/>
      <c r="C218" s="324"/>
      <c r="D218" s="183"/>
    </row>
    <row r="219" spans="1:4" x14ac:dyDescent="0.2">
      <c r="A219" s="324"/>
      <c r="B219" s="324"/>
      <c r="C219" s="324"/>
      <c r="D219" s="183"/>
    </row>
    <row r="220" spans="1:4" x14ac:dyDescent="0.2">
      <c r="A220" s="324"/>
      <c r="B220" s="324"/>
      <c r="C220" s="324"/>
      <c r="D220" s="183"/>
    </row>
    <row r="221" spans="1:4" x14ac:dyDescent="0.2">
      <c r="A221" s="324"/>
      <c r="B221" s="324"/>
      <c r="C221" s="324"/>
      <c r="D221" s="183"/>
    </row>
    <row r="222" spans="1:4" x14ac:dyDescent="0.2">
      <c r="A222" s="324"/>
      <c r="B222" s="324"/>
      <c r="C222" s="324"/>
      <c r="D222" s="183"/>
    </row>
    <row r="223" spans="1:4" x14ac:dyDescent="0.2">
      <c r="A223" s="324"/>
      <c r="B223" s="324"/>
      <c r="C223" s="324"/>
      <c r="D223" s="183"/>
    </row>
    <row r="224" spans="1:4" x14ac:dyDescent="0.2">
      <c r="A224" s="324"/>
      <c r="B224" s="324"/>
      <c r="C224" s="324"/>
      <c r="D224" s="183"/>
    </row>
    <row r="225" spans="1:4" x14ac:dyDescent="0.2">
      <c r="A225" s="324"/>
      <c r="B225" s="324"/>
      <c r="C225" s="324"/>
      <c r="D225" s="183"/>
    </row>
    <row r="226" spans="1:4" x14ac:dyDescent="0.2">
      <c r="A226" s="324"/>
      <c r="B226" s="324"/>
      <c r="C226" s="324"/>
      <c r="D226" s="183"/>
    </row>
    <row r="227" spans="1:4" x14ac:dyDescent="0.2">
      <c r="A227" s="324"/>
      <c r="B227" s="324"/>
      <c r="C227" s="324"/>
      <c r="D227" s="183"/>
    </row>
    <row r="228" spans="1:4" x14ac:dyDescent="0.2">
      <c r="A228" s="324"/>
      <c r="B228" s="324"/>
      <c r="C228" s="324"/>
      <c r="D228" s="183"/>
    </row>
    <row r="229" spans="1:4" x14ac:dyDescent="0.2">
      <c r="A229" s="324"/>
      <c r="B229" s="324"/>
      <c r="C229" s="324"/>
      <c r="D229" s="183"/>
    </row>
    <row r="230" spans="1:4" x14ac:dyDescent="0.2">
      <c r="A230" s="324"/>
      <c r="B230" s="324"/>
      <c r="C230" s="324"/>
      <c r="D230" s="183"/>
    </row>
    <row r="231" spans="1:4" x14ac:dyDescent="0.2">
      <c r="A231" s="324"/>
      <c r="B231" s="324"/>
      <c r="C231" s="324"/>
      <c r="D231" s="183"/>
    </row>
    <row r="232" spans="1:4" x14ac:dyDescent="0.2">
      <c r="A232" s="324"/>
      <c r="B232" s="324"/>
      <c r="C232" s="324"/>
      <c r="D232" s="183"/>
    </row>
    <row r="233" spans="1:4" x14ac:dyDescent="0.2">
      <c r="A233" s="324"/>
      <c r="B233" s="324"/>
      <c r="C233" s="324"/>
      <c r="D233" s="183"/>
    </row>
    <row r="234" spans="1:4" x14ac:dyDescent="0.2">
      <c r="A234" s="324"/>
      <c r="B234" s="324"/>
      <c r="C234" s="324"/>
      <c r="D234" s="183"/>
    </row>
    <row r="235" spans="1:4" x14ac:dyDescent="0.2">
      <c r="A235" s="324"/>
      <c r="B235" s="324"/>
      <c r="C235" s="324"/>
      <c r="D235" s="183"/>
    </row>
    <row r="236" spans="1:4" x14ac:dyDescent="0.2">
      <c r="A236" s="324"/>
      <c r="B236" s="324"/>
      <c r="C236" s="324"/>
      <c r="D236" s="183"/>
    </row>
    <row r="237" spans="1:4" x14ac:dyDescent="0.2">
      <c r="A237" s="324"/>
      <c r="B237" s="324"/>
      <c r="C237" s="324"/>
      <c r="D237" s="183"/>
    </row>
    <row r="238" spans="1:4" x14ac:dyDescent="0.2">
      <c r="A238" s="324"/>
      <c r="B238" s="324"/>
      <c r="C238" s="324"/>
      <c r="D238" s="183"/>
    </row>
    <row r="239" spans="1:4" x14ac:dyDescent="0.2">
      <c r="A239" s="324"/>
      <c r="B239" s="324"/>
      <c r="C239" s="324"/>
      <c r="D239" s="183"/>
    </row>
    <row r="240" spans="1:4" x14ac:dyDescent="0.2">
      <c r="A240" s="324"/>
      <c r="B240" s="324"/>
      <c r="C240" s="324"/>
      <c r="D240" s="183"/>
    </row>
    <row r="241" spans="1:4" x14ac:dyDescent="0.2">
      <c r="A241" s="324"/>
      <c r="B241" s="324"/>
      <c r="C241" s="324"/>
      <c r="D241" s="183"/>
    </row>
    <row r="242" spans="1:4" x14ac:dyDescent="0.2">
      <c r="A242" s="324"/>
      <c r="B242" s="324"/>
      <c r="C242" s="324"/>
      <c r="D242" s="183"/>
    </row>
    <row r="243" spans="1:4" x14ac:dyDescent="0.2">
      <c r="A243" s="324"/>
      <c r="B243" s="324"/>
      <c r="C243" s="324"/>
      <c r="D243" s="183"/>
    </row>
    <row r="244" spans="1:4" x14ac:dyDescent="0.2">
      <c r="A244" s="324"/>
      <c r="B244" s="324"/>
      <c r="C244" s="324"/>
      <c r="D244" s="183"/>
    </row>
    <row r="245" spans="1:4" x14ac:dyDescent="0.2">
      <c r="A245" s="324"/>
      <c r="B245" s="324"/>
      <c r="C245" s="324"/>
      <c r="D245" s="183"/>
    </row>
    <row r="246" spans="1:4" x14ac:dyDescent="0.2">
      <c r="A246" s="324"/>
      <c r="B246" s="324"/>
      <c r="C246" s="324"/>
      <c r="D246" s="183"/>
    </row>
    <row r="247" spans="1:4" x14ac:dyDescent="0.2">
      <c r="A247" s="324"/>
      <c r="B247" s="324"/>
      <c r="C247" s="324"/>
      <c r="D247" s="183"/>
    </row>
    <row r="248" spans="1:4" x14ac:dyDescent="0.2">
      <c r="A248" s="324"/>
      <c r="B248" s="324"/>
      <c r="C248" s="324"/>
      <c r="D248" s="183"/>
    </row>
    <row r="249" spans="1:4" x14ac:dyDescent="0.2">
      <c r="A249" s="324"/>
      <c r="B249" s="324"/>
      <c r="C249" s="324"/>
      <c r="D249" s="183"/>
    </row>
    <row r="250" spans="1:4" x14ac:dyDescent="0.2">
      <c r="A250" s="324"/>
      <c r="B250" s="324"/>
      <c r="C250" s="324"/>
      <c r="D250" s="183"/>
    </row>
    <row r="251" spans="1:4" x14ac:dyDescent="0.2">
      <c r="A251" s="324"/>
      <c r="B251" s="324"/>
      <c r="C251" s="324"/>
      <c r="D251" s="183"/>
    </row>
    <row r="252" spans="1:4" x14ac:dyDescent="0.2">
      <c r="A252" s="324"/>
      <c r="B252" s="324"/>
      <c r="C252" s="324"/>
      <c r="D252" s="183"/>
    </row>
    <row r="253" spans="1:4" x14ac:dyDescent="0.2">
      <c r="A253" s="324"/>
      <c r="B253" s="324"/>
      <c r="C253" s="324"/>
      <c r="D253" s="183"/>
    </row>
    <row r="254" spans="1:4" x14ac:dyDescent="0.2">
      <c r="A254" s="324"/>
      <c r="B254" s="324"/>
      <c r="C254" s="324"/>
      <c r="D254" s="183"/>
    </row>
    <row r="255" spans="1:4" x14ac:dyDescent="0.2">
      <c r="A255" s="324"/>
      <c r="B255" s="324"/>
      <c r="C255" s="324"/>
      <c r="D255" s="183"/>
    </row>
    <row r="256" spans="1:4" x14ac:dyDescent="0.2">
      <c r="A256" s="324"/>
      <c r="B256" s="324"/>
      <c r="C256" s="324"/>
      <c r="D256" s="183"/>
    </row>
    <row r="257" spans="1:4" x14ac:dyDescent="0.2">
      <c r="A257" s="324"/>
      <c r="B257" s="324"/>
      <c r="C257" s="324"/>
      <c r="D257" s="183"/>
    </row>
    <row r="258" spans="1:4" x14ac:dyDescent="0.2">
      <c r="A258" s="324"/>
      <c r="B258" s="324"/>
      <c r="C258" s="324"/>
      <c r="D258" s="183"/>
    </row>
    <row r="259" spans="1:4" x14ac:dyDescent="0.2">
      <c r="A259" s="324"/>
      <c r="B259" s="324"/>
      <c r="C259" s="324"/>
      <c r="D259" s="183"/>
    </row>
    <row r="260" spans="1:4" x14ac:dyDescent="0.2">
      <c r="A260" s="324"/>
      <c r="B260" s="324"/>
      <c r="C260" s="324"/>
      <c r="D260" s="183"/>
    </row>
    <row r="261" spans="1:4" x14ac:dyDescent="0.2">
      <c r="A261" s="324"/>
      <c r="B261" s="324"/>
      <c r="C261" s="324"/>
      <c r="D261" s="183"/>
    </row>
    <row r="262" spans="1:4" x14ac:dyDescent="0.2">
      <c r="A262" s="324"/>
      <c r="B262" s="324"/>
      <c r="C262" s="324"/>
      <c r="D262" s="183"/>
    </row>
    <row r="263" spans="1:4" x14ac:dyDescent="0.2">
      <c r="A263" s="324"/>
      <c r="B263" s="324"/>
      <c r="C263" s="324"/>
      <c r="D263" s="183"/>
    </row>
    <row r="264" spans="1:4" x14ac:dyDescent="0.2">
      <c r="A264" s="324"/>
      <c r="B264" s="324"/>
      <c r="C264" s="324"/>
      <c r="D264" s="183"/>
    </row>
    <row r="265" spans="1:4" x14ac:dyDescent="0.2">
      <c r="A265" s="324"/>
      <c r="B265" s="324"/>
      <c r="C265" s="324"/>
      <c r="D265" s="183"/>
    </row>
    <row r="266" spans="1:4" x14ac:dyDescent="0.2">
      <c r="A266" s="324"/>
      <c r="B266" s="324"/>
      <c r="C266" s="324"/>
      <c r="D266" s="183"/>
    </row>
    <row r="267" spans="1:4" x14ac:dyDescent="0.2">
      <c r="A267" s="324"/>
      <c r="B267" s="324"/>
      <c r="C267" s="324"/>
      <c r="D267" s="183"/>
    </row>
    <row r="268" spans="1:4" x14ac:dyDescent="0.2">
      <c r="A268" s="324"/>
      <c r="B268" s="324"/>
      <c r="C268" s="324"/>
      <c r="D268" s="183"/>
    </row>
    <row r="269" spans="1:4" x14ac:dyDescent="0.2">
      <c r="A269" s="324"/>
      <c r="B269" s="324"/>
      <c r="C269" s="324"/>
      <c r="D269" s="183"/>
    </row>
    <row r="270" spans="1:4" x14ac:dyDescent="0.2">
      <c r="A270" s="324"/>
      <c r="B270" s="324"/>
      <c r="C270" s="324"/>
      <c r="D270" s="183"/>
    </row>
    <row r="271" spans="1:4" x14ac:dyDescent="0.2">
      <c r="A271" s="324"/>
      <c r="B271" s="324"/>
      <c r="C271" s="324"/>
      <c r="D271" s="183"/>
    </row>
    <row r="272" spans="1:4" x14ac:dyDescent="0.2">
      <c r="A272" s="324"/>
      <c r="B272" s="324"/>
      <c r="C272" s="324"/>
      <c r="D272" s="183"/>
    </row>
    <row r="273" spans="1:4" x14ac:dyDescent="0.2">
      <c r="A273" s="324"/>
      <c r="B273" s="324"/>
      <c r="C273" s="324"/>
      <c r="D273" s="183"/>
    </row>
    <row r="274" spans="1:4" x14ac:dyDescent="0.2">
      <c r="A274" s="324"/>
      <c r="B274" s="324"/>
      <c r="C274" s="324"/>
      <c r="D274" s="183"/>
    </row>
    <row r="275" spans="1:4" x14ac:dyDescent="0.2">
      <c r="A275" s="324"/>
      <c r="B275" s="324"/>
      <c r="C275" s="324"/>
      <c r="D275" s="183"/>
    </row>
    <row r="276" spans="1:4" x14ac:dyDescent="0.2">
      <c r="A276" s="324"/>
      <c r="B276" s="324"/>
      <c r="C276" s="324"/>
      <c r="D276" s="183"/>
    </row>
    <row r="277" spans="1:4" x14ac:dyDescent="0.2">
      <c r="A277" s="324"/>
      <c r="B277" s="324"/>
      <c r="C277" s="324"/>
      <c r="D277" s="183"/>
    </row>
    <row r="278" spans="1:4" x14ac:dyDescent="0.2">
      <c r="A278" s="324"/>
      <c r="B278" s="324"/>
      <c r="C278" s="324"/>
      <c r="D278" s="183"/>
    </row>
  </sheetData>
  <mergeCells count="3">
    <mergeCell ref="A4:B4"/>
    <mergeCell ref="A96:B96"/>
    <mergeCell ref="A189:B189"/>
  </mergeCells>
  <conditionalFormatting sqref="J6:AB23 J98:R115 J191:V193 H6:H23 H98:H115 H191:H193 H4 H96 H189 B98:C187 B6:E93 B191:C204 F95:F96 F188:F189 F2:F4">
    <cfRule type="cellIs" dxfId="0" priority="0" operator="equal">
      <formula>0</formula>
    </cfRule>
  </conditionalFormatting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0</vt:lpstr>
      <vt:lpstr>1</vt:lpstr>
      <vt:lpstr>2</vt:lpstr>
      <vt:lpstr>3</vt:lpstr>
      <vt:lpstr>Додаток гроші</vt:lpstr>
      <vt:lpstr>КР</vt:lpstr>
      <vt:lpstr>'2'!Область_печати</vt:lpstr>
    </vt:vector>
  </TitlesOfParts>
  <Company>УОИ МВД УКРАИНЫ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Буряк В.И.</dc:creator>
  <cp:lastModifiedBy>User</cp:lastModifiedBy>
  <cp:lastPrinted>2020-01-02T07:36:23Z</cp:lastPrinted>
  <dcterms:created xsi:type="dcterms:W3CDTF">2001-08-13T08:44:06Z</dcterms:created>
  <dcterms:modified xsi:type="dcterms:W3CDTF">2020-01-02T07:41:45Z</dcterms:modified>
</cp:coreProperties>
</file>