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28755" windowHeight="1258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58" i="1"/>
  <c r="F12"/>
</calcChain>
</file>

<file path=xl/sharedStrings.xml><?xml version="1.0" encoding="utf-8"?>
<sst xmlns="http://schemas.openxmlformats.org/spreadsheetml/2006/main" count="107" uniqueCount="80">
  <si>
    <t>№</t>
  </si>
  <si>
    <t>Дата</t>
  </si>
  <si>
    <t>Сума, грн.</t>
  </si>
  <si>
    <t>Реєстр укладених договорів у 2018 р.</t>
  </si>
  <si>
    <t>З ким укладен договір</t>
  </si>
  <si>
    <t>012488/18</t>
  </si>
  <si>
    <t>АК "Харківобленерго"</t>
  </si>
  <si>
    <t>067337/18</t>
  </si>
  <si>
    <t>051836/18</t>
  </si>
  <si>
    <t>4-2485С/18</t>
  </si>
  <si>
    <t>026345/18</t>
  </si>
  <si>
    <t>КП "Комплекс з вивозу побутових відходів"</t>
  </si>
  <si>
    <t>АР2616</t>
  </si>
  <si>
    <t>9/404/18-Б</t>
  </si>
  <si>
    <t>КП "Жилкомсервіс"</t>
  </si>
  <si>
    <t>StUP887737</t>
  </si>
  <si>
    <t>ТОВ "Велтон. Телеком"</t>
  </si>
  <si>
    <t>12420/18</t>
  </si>
  <si>
    <t>КП "Харківські теплові мережі"</t>
  </si>
  <si>
    <t>8/1709/18-Б</t>
  </si>
  <si>
    <t>7/433/18-Б</t>
  </si>
  <si>
    <t>ПП ВКФ "Озон М"</t>
  </si>
  <si>
    <t>400-А</t>
  </si>
  <si>
    <t>ФОП Адельгейм Валентин Георгійович</t>
  </si>
  <si>
    <t>9411866БЮ</t>
  </si>
  <si>
    <t>ТОВ "Базіс"</t>
  </si>
  <si>
    <t>0253-ПО/Т</t>
  </si>
  <si>
    <t>ТОВ "Полюс-охорона"</t>
  </si>
  <si>
    <t>0254-ПО/Т</t>
  </si>
  <si>
    <t>0252-ПО/Т</t>
  </si>
  <si>
    <t>0251-ПО/Т</t>
  </si>
  <si>
    <t>0255-ПО/Т</t>
  </si>
  <si>
    <t>ТГ-115/8</t>
  </si>
  <si>
    <t>ТОВ "Техногруп-М"</t>
  </si>
  <si>
    <t>ТОВ "Дагаз-2009 ЛТД"</t>
  </si>
  <si>
    <t>9274/00-Б-2</t>
  </si>
  <si>
    <t>КП "Харківводоканал"</t>
  </si>
  <si>
    <t>9275/00-Б-2</t>
  </si>
  <si>
    <t>956О</t>
  </si>
  <si>
    <t>ОКВЕП "Держпром"</t>
  </si>
  <si>
    <t>71/18</t>
  </si>
  <si>
    <t>ТОВ "Інститут Градпроект"</t>
  </si>
  <si>
    <t>72/18</t>
  </si>
  <si>
    <t>ФОП Мірошніков Віктор Олексійович</t>
  </si>
  <si>
    <t>3/2017</t>
  </si>
  <si>
    <t>ТОВ "Машстройсервіс"</t>
  </si>
  <si>
    <t>УСЬОГО</t>
  </si>
  <si>
    <t>РЗ 325</t>
  </si>
  <si>
    <t>ПАТ "Українська залізниця" ВП "ХТУ"філії "ЦБМРЕБС"</t>
  </si>
  <si>
    <t>ПП"Харківська міська охорона"</t>
  </si>
  <si>
    <t>18/18/П</t>
  </si>
  <si>
    <t>ТОВ "Експертиза МВК"</t>
  </si>
  <si>
    <t>1/1</t>
  </si>
  <si>
    <t>ТОВ "ІТ Безпека"</t>
  </si>
  <si>
    <t>1/3</t>
  </si>
  <si>
    <t>1/2</t>
  </si>
  <si>
    <t>18210</t>
  </si>
  <si>
    <t>ТОВ "Консалтингова агенція "Галілео"</t>
  </si>
  <si>
    <t>ФОП Тимохін Максим Валерійович</t>
  </si>
  <si>
    <t>1</t>
  </si>
  <si>
    <t>38384920/1276</t>
  </si>
  <si>
    <t>ПП "Будхімконсалтінг"</t>
  </si>
  <si>
    <t>18277</t>
  </si>
  <si>
    <t>ТОВ "Консалтингова агенція "ГАЛІЛЕО"</t>
  </si>
  <si>
    <t>051836</t>
  </si>
  <si>
    <t>АТ "Харківобленерго"</t>
  </si>
  <si>
    <t>18/364</t>
  </si>
  <si>
    <t>КП-Регіональний учбово-методичний центр охорони праці</t>
  </si>
  <si>
    <t>08/18</t>
  </si>
  <si>
    <t>ТОВ "АРХАУС"</t>
  </si>
  <si>
    <t>ФОП Шаповалов Михайло Володимирович</t>
  </si>
  <si>
    <t>ФОП Гревцев Михайло Леонідович</t>
  </si>
  <si>
    <t>1/2018</t>
  </si>
  <si>
    <t>ТОВ "Машстройсервис"</t>
  </si>
  <si>
    <t>ФОП Іванес Леонід Михайлович</t>
  </si>
  <si>
    <t>8102-15/5204</t>
  </si>
  <si>
    <t>ТОВ "Промдизайн"</t>
  </si>
  <si>
    <t>2</t>
  </si>
  <si>
    <t>536</t>
  </si>
  <si>
    <t>Навчально-методичний центр цивільного захисту та безпеки життєдіяльності Харківської області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</si>
</sst>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1" xfId="0" applyFont="1" applyBorder="1"/>
    <xf numFmtId="14" fontId="1" fillId="0" borderId="1" xfId="0" applyNumberFormat="1" applyFont="1" applyBorder="1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2" fontId="1" fillId="0" borderId="1" xfId="0" applyNumberFormat="1" applyFont="1" applyBorder="1" applyAlignment="1">
      <alignment horizontal="right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/>
    <xf numFmtId="0" fontId="3" fillId="0" borderId="1" xfId="0" applyFont="1" applyBorder="1" applyAlignment="1">
      <alignment horizontal="left"/>
    </xf>
    <xf numFmtId="14" fontId="3" fillId="0" borderId="1" xfId="0" applyNumberFormat="1" applyFont="1" applyBorder="1"/>
    <xf numFmtId="0" fontId="3" fillId="0" borderId="1" xfId="0" applyFont="1" applyBorder="1"/>
    <xf numFmtId="49" fontId="1" fillId="0" borderId="1" xfId="0" applyNumberFormat="1" applyFont="1" applyBorder="1" applyAlignment="1">
      <alignment horizontal="left"/>
    </xf>
    <xf numFmtId="0" fontId="1" fillId="0" borderId="1" xfId="0" applyFont="1" applyBorder="1" applyAlignment="1">
      <alignment wrapText="1"/>
    </xf>
    <xf numFmtId="49" fontId="1" fillId="0" borderId="1" xfId="0" applyNumberFormat="1" applyFont="1" applyBorder="1"/>
    <xf numFmtId="2" fontId="3" fillId="0" borderId="1" xfId="0" applyNumberFormat="1" applyFont="1" applyBorder="1" applyAlignment="1">
      <alignment horizontal="right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2:F58"/>
  <sheetViews>
    <sheetView tabSelected="1" topLeftCell="B32" workbookViewId="0">
      <selection activeCell="F59" sqref="F59"/>
    </sheetView>
  </sheetViews>
  <sheetFormatPr defaultRowHeight="15"/>
  <cols>
    <col min="3" max="3" width="13.42578125" customWidth="1"/>
    <col min="4" max="4" width="11.42578125" customWidth="1"/>
    <col min="5" max="5" width="41.42578125" customWidth="1"/>
    <col min="6" max="6" width="15.5703125" customWidth="1"/>
  </cols>
  <sheetData>
    <row r="2" spans="3:6">
      <c r="C2" s="16" t="s">
        <v>3</v>
      </c>
      <c r="D2" s="16"/>
      <c r="E2" s="16"/>
      <c r="F2" s="16"/>
    </row>
    <row r="3" spans="3:6">
      <c r="C3" s="6" t="s">
        <v>0</v>
      </c>
      <c r="D3" s="6" t="s">
        <v>1</v>
      </c>
      <c r="E3" s="6" t="s">
        <v>4</v>
      </c>
      <c r="F3" s="7" t="s">
        <v>2</v>
      </c>
    </row>
    <row r="4" spans="3:6">
      <c r="C4" s="3">
        <v>2134</v>
      </c>
      <c r="D4" s="2">
        <v>43119</v>
      </c>
      <c r="E4" s="1" t="s">
        <v>11</v>
      </c>
      <c r="F4" s="4">
        <v>1642.68</v>
      </c>
    </row>
    <row r="5" spans="3:6">
      <c r="C5" s="3" t="s">
        <v>12</v>
      </c>
      <c r="D5" s="2">
        <v>43119</v>
      </c>
      <c r="E5" s="1" t="s">
        <v>11</v>
      </c>
      <c r="F5" s="4">
        <v>554.88</v>
      </c>
    </row>
    <row r="6" spans="3:6">
      <c r="C6" s="3" t="s">
        <v>15</v>
      </c>
      <c r="D6" s="2">
        <v>43119</v>
      </c>
      <c r="E6" s="1" t="s">
        <v>16</v>
      </c>
      <c r="F6" s="4">
        <v>1800</v>
      </c>
    </row>
    <row r="7" spans="3:6">
      <c r="C7" s="3" t="s">
        <v>5</v>
      </c>
      <c r="D7" s="2">
        <v>43129</v>
      </c>
      <c r="E7" s="1" t="s">
        <v>6</v>
      </c>
      <c r="F7" s="5">
        <v>101592.1</v>
      </c>
    </row>
    <row r="8" spans="3:6">
      <c r="C8" s="3" t="s">
        <v>7</v>
      </c>
      <c r="D8" s="2">
        <v>43129</v>
      </c>
      <c r="E8" s="1" t="s">
        <v>6</v>
      </c>
      <c r="F8" s="4">
        <v>82760.490000000005</v>
      </c>
    </row>
    <row r="9" spans="3:6">
      <c r="C9" s="3" t="s">
        <v>8</v>
      </c>
      <c r="D9" s="2">
        <v>43129</v>
      </c>
      <c r="E9" s="1" t="s">
        <v>6</v>
      </c>
      <c r="F9" s="4">
        <v>120382.63</v>
      </c>
    </row>
    <row r="10" spans="3:6">
      <c r="C10" s="3" t="s">
        <v>10</v>
      </c>
      <c r="D10" s="2">
        <v>43129</v>
      </c>
      <c r="E10" s="1" t="s">
        <v>6</v>
      </c>
      <c r="F10" s="4">
        <v>94646.25</v>
      </c>
    </row>
    <row r="11" spans="3:6">
      <c r="C11" s="3" t="s">
        <v>9</v>
      </c>
      <c r="D11" s="2">
        <v>43131</v>
      </c>
      <c r="E11" s="1" t="s">
        <v>6</v>
      </c>
      <c r="F11" s="4">
        <v>26652.34</v>
      </c>
    </row>
    <row r="12" spans="3:6">
      <c r="C12" s="12" t="s">
        <v>44</v>
      </c>
      <c r="D12" s="2">
        <v>43122</v>
      </c>
      <c r="E12" s="1" t="s">
        <v>45</v>
      </c>
      <c r="F12" s="4">
        <f>10665550.26-2961356.02</f>
        <v>7704194.2400000002</v>
      </c>
    </row>
    <row r="13" spans="3:6">
      <c r="C13" s="3" t="s">
        <v>38</v>
      </c>
      <c r="D13" s="2">
        <v>43132</v>
      </c>
      <c r="E13" s="1" t="s">
        <v>39</v>
      </c>
      <c r="F13" s="4">
        <v>200163.36</v>
      </c>
    </row>
    <row r="14" spans="3:6">
      <c r="C14" s="3">
        <v>956</v>
      </c>
      <c r="D14" s="2">
        <v>43132</v>
      </c>
      <c r="E14" s="1" t="s">
        <v>39</v>
      </c>
      <c r="F14" s="5">
        <v>13122.4</v>
      </c>
    </row>
    <row r="15" spans="3:6">
      <c r="C15" s="3">
        <v>361</v>
      </c>
      <c r="D15" s="2">
        <v>43132</v>
      </c>
      <c r="E15" s="1" t="s">
        <v>21</v>
      </c>
      <c r="F15" s="4">
        <v>9720</v>
      </c>
    </row>
    <row r="16" spans="3:6">
      <c r="C16" s="3" t="s">
        <v>22</v>
      </c>
      <c r="D16" s="2">
        <v>43132</v>
      </c>
      <c r="E16" s="1" t="s">
        <v>23</v>
      </c>
      <c r="F16" s="4">
        <v>3480</v>
      </c>
    </row>
    <row r="17" spans="3:6">
      <c r="C17" s="3" t="s">
        <v>19</v>
      </c>
      <c r="D17" s="2">
        <v>43136</v>
      </c>
      <c r="E17" s="1" t="s">
        <v>14</v>
      </c>
      <c r="F17" s="5">
        <v>19556.2</v>
      </c>
    </row>
    <row r="18" spans="3:6">
      <c r="C18" s="3" t="s">
        <v>20</v>
      </c>
      <c r="D18" s="2">
        <v>43136</v>
      </c>
      <c r="E18" s="1" t="s">
        <v>14</v>
      </c>
      <c r="F18" s="5">
        <v>8489.4</v>
      </c>
    </row>
    <row r="19" spans="3:6">
      <c r="C19" s="3" t="s">
        <v>13</v>
      </c>
      <c r="D19" s="2">
        <v>43136</v>
      </c>
      <c r="E19" s="1" t="s">
        <v>14</v>
      </c>
      <c r="F19" s="4">
        <v>10240.450000000001</v>
      </c>
    </row>
    <row r="20" spans="3:6">
      <c r="C20" s="9">
        <v>1</v>
      </c>
      <c r="D20" s="10">
        <v>43138</v>
      </c>
      <c r="E20" s="11" t="s">
        <v>43</v>
      </c>
      <c r="F20" s="15">
        <v>340348.5</v>
      </c>
    </row>
    <row r="21" spans="3:6">
      <c r="C21" s="3" t="s">
        <v>26</v>
      </c>
      <c r="D21" s="2">
        <v>43143</v>
      </c>
      <c r="E21" s="1" t="s">
        <v>27</v>
      </c>
      <c r="F21" s="4">
        <v>3600</v>
      </c>
    </row>
    <row r="22" spans="3:6">
      <c r="C22" s="3" t="s">
        <v>28</v>
      </c>
      <c r="D22" s="2">
        <v>43143</v>
      </c>
      <c r="E22" s="1" t="s">
        <v>27</v>
      </c>
      <c r="F22" s="4">
        <v>3600</v>
      </c>
    </row>
    <row r="23" spans="3:6">
      <c r="C23" s="3" t="s">
        <v>29</v>
      </c>
      <c r="D23" s="2">
        <v>43143</v>
      </c>
      <c r="E23" s="1" t="s">
        <v>27</v>
      </c>
      <c r="F23" s="4">
        <v>3600</v>
      </c>
    </row>
    <row r="24" spans="3:6">
      <c r="C24" s="3" t="s">
        <v>30</v>
      </c>
      <c r="D24" s="2">
        <v>43143</v>
      </c>
      <c r="E24" s="1" t="s">
        <v>27</v>
      </c>
      <c r="F24" s="4">
        <v>3600</v>
      </c>
    </row>
    <row r="25" spans="3:6">
      <c r="C25" s="3" t="s">
        <v>31</v>
      </c>
      <c r="D25" s="2">
        <v>43143</v>
      </c>
      <c r="E25" s="1" t="s">
        <v>27</v>
      </c>
      <c r="F25" s="4">
        <v>3600</v>
      </c>
    </row>
    <row r="26" spans="3:6">
      <c r="C26" s="3" t="s">
        <v>32</v>
      </c>
      <c r="D26" s="2">
        <v>43143</v>
      </c>
      <c r="E26" s="1" t="s">
        <v>33</v>
      </c>
      <c r="F26" s="4">
        <v>5400</v>
      </c>
    </row>
    <row r="27" spans="3:6">
      <c r="C27" s="3" t="s">
        <v>17</v>
      </c>
      <c r="D27" s="2">
        <v>43144</v>
      </c>
      <c r="E27" s="1" t="s">
        <v>18</v>
      </c>
      <c r="F27" s="4">
        <v>3243000</v>
      </c>
    </row>
    <row r="28" spans="3:6">
      <c r="C28" s="3">
        <v>1</v>
      </c>
      <c r="D28" s="2">
        <v>43146</v>
      </c>
      <c r="E28" s="1" t="s">
        <v>34</v>
      </c>
      <c r="F28" s="5">
        <v>9899.4</v>
      </c>
    </row>
    <row r="29" spans="3:6">
      <c r="C29" s="3" t="s">
        <v>40</v>
      </c>
      <c r="D29" s="2">
        <v>43146</v>
      </c>
      <c r="E29" s="1" t="s">
        <v>41</v>
      </c>
      <c r="F29" s="4">
        <v>68233.960000000006</v>
      </c>
    </row>
    <row r="30" spans="3:6">
      <c r="C30" s="3" t="s">
        <v>42</v>
      </c>
      <c r="D30" s="2">
        <v>43146</v>
      </c>
      <c r="E30" s="1" t="s">
        <v>41</v>
      </c>
      <c r="F30" s="4">
        <v>102980.42</v>
      </c>
    </row>
    <row r="31" spans="3:6">
      <c r="C31" s="3" t="s">
        <v>35</v>
      </c>
      <c r="D31" s="2">
        <v>43150</v>
      </c>
      <c r="E31" s="1" t="s">
        <v>36</v>
      </c>
      <c r="F31" s="4">
        <v>51705</v>
      </c>
    </row>
    <row r="32" spans="3:6">
      <c r="C32" s="3" t="s">
        <v>37</v>
      </c>
      <c r="D32" s="2">
        <v>43150</v>
      </c>
      <c r="E32" s="1" t="s">
        <v>36</v>
      </c>
      <c r="F32" s="4">
        <v>36783</v>
      </c>
    </row>
    <row r="33" spans="3:6">
      <c r="C33" s="3" t="s">
        <v>24</v>
      </c>
      <c r="D33" s="2">
        <v>43154</v>
      </c>
      <c r="E33" s="1" t="s">
        <v>25</v>
      </c>
      <c r="F33" s="4">
        <v>1436</v>
      </c>
    </row>
    <row r="34" spans="3:6">
      <c r="C34" s="3" t="s">
        <v>47</v>
      </c>
      <c r="D34" s="2">
        <v>43230</v>
      </c>
      <c r="E34" s="1" t="s">
        <v>11</v>
      </c>
      <c r="F34" s="4">
        <v>13881</v>
      </c>
    </row>
    <row r="35" spans="3:6">
      <c r="C35" s="3">
        <v>82117</v>
      </c>
      <c r="D35" s="2">
        <v>43242</v>
      </c>
      <c r="E35" s="1" t="s">
        <v>51</v>
      </c>
      <c r="F35" s="4">
        <v>1398</v>
      </c>
    </row>
    <row r="36" spans="3:6" ht="30">
      <c r="C36" s="3">
        <v>242</v>
      </c>
      <c r="D36" s="2">
        <v>43258</v>
      </c>
      <c r="E36" s="13" t="s">
        <v>48</v>
      </c>
      <c r="F36" s="4">
        <v>711.38</v>
      </c>
    </row>
    <row r="37" spans="3:6">
      <c r="C37" s="12" t="s">
        <v>52</v>
      </c>
      <c r="D37" s="2">
        <v>43263</v>
      </c>
      <c r="E37" s="13" t="s">
        <v>53</v>
      </c>
      <c r="F37" s="4">
        <v>49248</v>
      </c>
    </row>
    <row r="38" spans="3:6">
      <c r="C38" s="12" t="s">
        <v>54</v>
      </c>
      <c r="D38" s="2">
        <v>43263</v>
      </c>
      <c r="E38" s="13" t="s">
        <v>53</v>
      </c>
      <c r="F38" s="4">
        <v>961834.17</v>
      </c>
    </row>
    <row r="39" spans="3:6">
      <c r="C39" s="12" t="s">
        <v>55</v>
      </c>
      <c r="D39" s="2">
        <v>43263</v>
      </c>
      <c r="E39" s="13" t="s">
        <v>53</v>
      </c>
      <c r="F39" s="4">
        <v>6084</v>
      </c>
    </row>
    <row r="40" spans="3:6">
      <c r="C40" s="12" t="s">
        <v>56</v>
      </c>
      <c r="D40" s="2">
        <v>43271</v>
      </c>
      <c r="E40" s="1" t="s">
        <v>57</v>
      </c>
      <c r="F40" s="5">
        <v>10687.2</v>
      </c>
    </row>
    <row r="41" spans="3:6">
      <c r="C41" s="2" t="s">
        <v>50</v>
      </c>
      <c r="D41" s="2">
        <v>43271</v>
      </c>
      <c r="E41" s="1" t="s">
        <v>49</v>
      </c>
      <c r="F41" s="4">
        <v>3750.95</v>
      </c>
    </row>
    <row r="42" spans="3:6">
      <c r="C42" s="14" t="s">
        <v>59</v>
      </c>
      <c r="D42" s="2">
        <v>43276</v>
      </c>
      <c r="E42" s="1" t="s">
        <v>58</v>
      </c>
      <c r="F42" s="4">
        <v>497193.68</v>
      </c>
    </row>
    <row r="43" spans="3:6">
      <c r="C43" s="14" t="s">
        <v>64</v>
      </c>
      <c r="D43" s="2">
        <v>43283</v>
      </c>
      <c r="E43" s="1" t="s">
        <v>65</v>
      </c>
      <c r="F43" s="4">
        <v>8400</v>
      </c>
    </row>
    <row r="44" spans="3:6">
      <c r="C44" s="14" t="s">
        <v>60</v>
      </c>
      <c r="D44" s="2">
        <v>43286</v>
      </c>
      <c r="E44" s="1" t="s">
        <v>61</v>
      </c>
      <c r="F44" s="4">
        <v>650</v>
      </c>
    </row>
    <row r="45" spans="3:6">
      <c r="C45" s="14" t="s">
        <v>62</v>
      </c>
      <c r="D45" s="2">
        <v>43286</v>
      </c>
      <c r="E45" s="1" t="s">
        <v>63</v>
      </c>
      <c r="F45" s="4">
        <v>1438.8</v>
      </c>
    </row>
    <row r="46" spans="3:6" ht="30">
      <c r="C46" s="14" t="s">
        <v>66</v>
      </c>
      <c r="D46" s="2">
        <v>43287</v>
      </c>
      <c r="E46" s="13" t="s">
        <v>67</v>
      </c>
      <c r="F46" s="4">
        <v>800</v>
      </c>
    </row>
    <row r="47" spans="3:6">
      <c r="C47" s="14" t="s">
        <v>68</v>
      </c>
      <c r="D47" s="2">
        <v>43290</v>
      </c>
      <c r="E47" s="1" t="s">
        <v>69</v>
      </c>
      <c r="F47" s="4">
        <v>1539</v>
      </c>
    </row>
    <row r="48" spans="3:6">
      <c r="C48" s="14" t="s">
        <v>59</v>
      </c>
      <c r="D48" s="2">
        <v>43290</v>
      </c>
      <c r="E48" s="1" t="s">
        <v>70</v>
      </c>
      <c r="F48" s="5">
        <v>1063684.2</v>
      </c>
    </row>
    <row r="49" spans="3:6">
      <c r="C49" s="14" t="s">
        <v>59</v>
      </c>
      <c r="D49" s="2">
        <v>43290</v>
      </c>
      <c r="E49" s="1" t="s">
        <v>71</v>
      </c>
      <c r="F49" s="4">
        <v>11525.77</v>
      </c>
    </row>
    <row r="50" spans="3:6">
      <c r="C50" s="14" t="s">
        <v>52</v>
      </c>
      <c r="D50" s="2">
        <v>43290</v>
      </c>
      <c r="E50" s="1" t="s">
        <v>58</v>
      </c>
      <c r="F50" s="4">
        <v>3654.44</v>
      </c>
    </row>
    <row r="51" spans="3:6">
      <c r="C51" s="14" t="s">
        <v>72</v>
      </c>
      <c r="D51" s="2">
        <v>43304</v>
      </c>
      <c r="E51" s="1" t="s">
        <v>73</v>
      </c>
      <c r="F51" s="4">
        <v>24109636</v>
      </c>
    </row>
    <row r="52" spans="3:6">
      <c r="C52" s="14" t="s">
        <v>59</v>
      </c>
      <c r="D52" s="2">
        <v>43327</v>
      </c>
      <c r="E52" s="1" t="s">
        <v>36</v>
      </c>
      <c r="F52" s="4">
        <v>1573.34</v>
      </c>
    </row>
    <row r="53" spans="3:6">
      <c r="C53" s="14" t="s">
        <v>59</v>
      </c>
      <c r="D53" s="2">
        <v>43328</v>
      </c>
      <c r="E53" s="1" t="s">
        <v>74</v>
      </c>
      <c r="F53" s="4">
        <v>4260</v>
      </c>
    </row>
    <row r="54" spans="3:6">
      <c r="C54" s="14" t="s">
        <v>75</v>
      </c>
      <c r="D54" s="2">
        <v>43340</v>
      </c>
      <c r="E54" s="1" t="s">
        <v>76</v>
      </c>
      <c r="F54" s="5">
        <v>25387.200000000001</v>
      </c>
    </row>
    <row r="55" spans="3:6">
      <c r="C55" s="14" t="s">
        <v>52</v>
      </c>
      <c r="D55" s="2">
        <v>43341</v>
      </c>
      <c r="E55" s="1" t="s">
        <v>58</v>
      </c>
      <c r="F55" s="4">
        <v>27000</v>
      </c>
    </row>
    <row r="56" spans="3:6">
      <c r="C56" s="14" t="s">
        <v>77</v>
      </c>
      <c r="D56" s="2">
        <v>43355</v>
      </c>
      <c r="E56" s="1" t="s">
        <v>34</v>
      </c>
      <c r="F56" s="4">
        <v>3780</v>
      </c>
    </row>
    <row r="57" spans="3:6" ht="30" customHeight="1">
      <c r="C57" s="14" t="s">
        <v>78</v>
      </c>
      <c r="D57" s="2">
        <v>43361</v>
      </c>
      <c r="E57" s="13" t="s">
        <v>79</v>
      </c>
      <c r="F57" s="4">
        <v>7489.25</v>
      </c>
    </row>
    <row r="58" spans="3:6">
      <c r="C58" s="1"/>
      <c r="D58" s="1"/>
      <c r="E58" s="6" t="s">
        <v>46</v>
      </c>
      <c r="F58" s="8">
        <f>F4+F5+F6+F7+F8+F9+F10+F11+F12+F13+F14+F15+F16+F20+F21+F22+F23+F24+F25+F26+F27+F28+F29+F30+F31+F32+F33+F34+F35+F36+F37+F38+F39+F40+F41+F42+F43+F44+F45+F46+F47+F48+F49+F50+F51+F52+F53+F54+F55+F56+F57+F17+F18+F19</f>
        <v>39092390.080000013</v>
      </c>
    </row>
  </sheetData>
  <mergeCells count="1">
    <mergeCell ref="C2:F2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Ира бухгалтерия</dc:creator>
  <cp:lastModifiedBy>Ира бухгалтерия</cp:lastModifiedBy>
  <cp:lastPrinted>2018-09-26T12:44:33Z</cp:lastPrinted>
  <dcterms:created xsi:type="dcterms:W3CDTF">2018-05-10T12:30:40Z</dcterms:created>
  <dcterms:modified xsi:type="dcterms:W3CDTF">2018-09-26T12:55:46Z</dcterms:modified>
</cp:coreProperties>
</file>