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67" i="1"/>
  <c r="F14"/>
  <c r="F18"/>
  <c r="F10"/>
  <c r="F20"/>
</calcChain>
</file>

<file path=xl/sharedStrings.xml><?xml version="1.0" encoding="utf-8"?>
<sst xmlns="http://schemas.openxmlformats.org/spreadsheetml/2006/main" count="109" uniqueCount="80">
  <si>
    <t>№</t>
  </si>
  <si>
    <t>Дата</t>
  </si>
  <si>
    <t>Сума, грн.</t>
  </si>
  <si>
    <t>З ким укладен договір</t>
  </si>
  <si>
    <t>КП "Комплекс з вивозу побутових відходів"</t>
  </si>
  <si>
    <t>АР2616</t>
  </si>
  <si>
    <t>StUP887737</t>
  </si>
  <si>
    <t>ТОВ "Велтон. Телеком"</t>
  </si>
  <si>
    <t>КП "Харківські теплові мережі"</t>
  </si>
  <si>
    <t>ПП ВКФ "Озон М"</t>
  </si>
  <si>
    <t>400-А</t>
  </si>
  <si>
    <t>ФОП Адельгейм Валентин Георгійович</t>
  </si>
  <si>
    <t>9411866БЮ</t>
  </si>
  <si>
    <t>ТОВ "Базіс"</t>
  </si>
  <si>
    <t>ТОВ "Дагаз-2009 ЛТД"</t>
  </si>
  <si>
    <t>КП "Харківводоканал"</t>
  </si>
  <si>
    <t>956О</t>
  </si>
  <si>
    <t>ОКВЕП "Держпром"</t>
  </si>
  <si>
    <t>ФОП Мірошніков Віктор Олексійович</t>
  </si>
  <si>
    <t>УСЬОГО</t>
  </si>
  <si>
    <t>ПАТ "Українська залізниця" ВП "ХТУ"філії "ЦБМРЕБС"</t>
  </si>
  <si>
    <t>ФОП Тимохін Максим Валерійович</t>
  </si>
  <si>
    <t>1</t>
  </si>
  <si>
    <t>ФОП Шаповалов Михайло Володимирович</t>
  </si>
  <si>
    <t>ФОП Гревцев Михайло Леонідович</t>
  </si>
  <si>
    <t>ТОВ "Машстройсервис"</t>
  </si>
  <si>
    <t>ТОВ "КУПОЛ 87"</t>
  </si>
  <si>
    <t>ТОВ "НВП "СЕРВІСЕЛЕКТРОПРОЕКТ"</t>
  </si>
  <si>
    <t>Реєстр укладених договорів у 2019 р.</t>
  </si>
  <si>
    <t>ФОП Попов Олександр Володимирович</t>
  </si>
  <si>
    <t>31/01-01</t>
  </si>
  <si>
    <t>28/02-01</t>
  </si>
  <si>
    <t>12420/19</t>
  </si>
  <si>
    <t>11273/00-Б-2</t>
  </si>
  <si>
    <t>11274/00-Б-2</t>
  </si>
  <si>
    <t>ФОП Туманян Едуард Сетракович</t>
  </si>
  <si>
    <t>КП "Харківське міське бюро технічної інвентаризації"</t>
  </si>
  <si>
    <t>ТОВ "Мегатранс Інвест"</t>
  </si>
  <si>
    <t>0090-ПЦО/Т</t>
  </si>
  <si>
    <t>ПП "Приватний центр охорони"</t>
  </si>
  <si>
    <t>0089-ПЦО/Т</t>
  </si>
  <si>
    <t>0087-ПЦО/Т</t>
  </si>
  <si>
    <t>0148-ПЦО/Т</t>
  </si>
  <si>
    <t>ФОП Ярцев Роман Олександрович</t>
  </si>
  <si>
    <t>1/19</t>
  </si>
  <si>
    <t>ПрАТ "Харківенергозбут"</t>
  </si>
  <si>
    <t>3</t>
  </si>
  <si>
    <t>2</t>
  </si>
  <si>
    <t>4</t>
  </si>
  <si>
    <t>РЗ 325</t>
  </si>
  <si>
    <t>ФОП Губеня Ольга Василівна</t>
  </si>
  <si>
    <t>38384920/1141</t>
  </si>
  <si>
    <t>ПП "Будхімконсалтинг"</t>
  </si>
  <si>
    <t>ТОВ "Епіцентр К"</t>
  </si>
  <si>
    <t>ТОВ "ІТ БЕЗПЕКА"</t>
  </si>
  <si>
    <t>0091-ПЦО/Т</t>
  </si>
  <si>
    <t>0088-ПЦО/Т</t>
  </si>
  <si>
    <t>ТГ-128/8</t>
  </si>
  <si>
    <t>ТОВ "Техногруп-М"</t>
  </si>
  <si>
    <t>Т0068-АМ</t>
  </si>
  <si>
    <t>ПП "ПЕРША ОХОРОНА"</t>
  </si>
  <si>
    <t>Т0108-АМ</t>
  </si>
  <si>
    <t>563/18/П</t>
  </si>
  <si>
    <t>ПП "Охорона і захист"</t>
  </si>
  <si>
    <t>ФОП Шапошніков Кирило Вадимович</t>
  </si>
  <si>
    <t>06/01-1</t>
  </si>
  <si>
    <t>119/011</t>
  </si>
  <si>
    <t>Т0136-АМ</t>
  </si>
  <si>
    <t>1/1</t>
  </si>
  <si>
    <t>ФОП Таємницька Ірина Володимирівна</t>
  </si>
  <si>
    <t>ТОВ "БУДІВЕЛЬНА КОМПАНІЯ ДИЗАЙНБУД"</t>
  </si>
  <si>
    <t>1/2019</t>
  </si>
  <si>
    <t>08/01-1</t>
  </si>
  <si>
    <t>1/2</t>
  </si>
  <si>
    <t>ФОП Рябко Олексій Сергійович</t>
  </si>
  <si>
    <t>ТОВ "ІНСТИТУТ ГРАДПРОЕКТ"</t>
  </si>
  <si>
    <t>2/2019</t>
  </si>
  <si>
    <t>182/19</t>
  </si>
  <si>
    <t>1/П</t>
  </si>
  <si>
    <t>29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</si>
</sst>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wrapText="1"/>
    </xf>
    <xf numFmtId="49" fontId="1" fillId="0" borderId="1" xfId="0" applyNumberFormat="1" applyFont="1" applyBorder="1"/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2" fontId="5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F67"/>
  <sheetViews>
    <sheetView tabSelected="1" topLeftCell="B46" workbookViewId="0">
      <selection activeCell="O61" sqref="O61"/>
    </sheetView>
  </sheetViews>
  <sheetFormatPr defaultRowHeight="15"/>
  <cols>
    <col min="3" max="3" width="13.42578125" customWidth="1"/>
    <col min="4" max="4" width="11.42578125" customWidth="1"/>
    <col min="5" max="5" width="41.42578125" customWidth="1"/>
    <col min="6" max="6" width="15.5703125" customWidth="1"/>
  </cols>
  <sheetData>
    <row r="2" spans="3:6">
      <c r="C2" s="15" t="s">
        <v>28</v>
      </c>
      <c r="D2" s="15"/>
      <c r="E2" s="15"/>
      <c r="F2" s="15"/>
    </row>
    <row r="3" spans="3:6">
      <c r="C3" s="4" t="s">
        <v>0</v>
      </c>
      <c r="D3" s="4" t="s">
        <v>1</v>
      </c>
      <c r="E3" s="4" t="s">
        <v>3</v>
      </c>
      <c r="F3" s="5" t="s">
        <v>2</v>
      </c>
    </row>
    <row r="4" spans="3:6">
      <c r="C4" s="3">
        <v>361</v>
      </c>
      <c r="D4" s="2">
        <v>43487</v>
      </c>
      <c r="E4" s="1" t="s">
        <v>9</v>
      </c>
      <c r="F4" s="12">
        <v>10860</v>
      </c>
    </row>
    <row r="5" spans="3:6">
      <c r="C5" s="3" t="s">
        <v>10</v>
      </c>
      <c r="D5" s="2">
        <v>43487</v>
      </c>
      <c r="E5" s="1" t="s">
        <v>11</v>
      </c>
      <c r="F5" s="12">
        <v>3600</v>
      </c>
    </row>
    <row r="6" spans="3:6">
      <c r="C6" s="3">
        <v>3862019</v>
      </c>
      <c r="D6" s="2">
        <v>43490</v>
      </c>
      <c r="E6" s="1" t="s">
        <v>29</v>
      </c>
      <c r="F6" s="12">
        <v>1800</v>
      </c>
    </row>
    <row r="7" spans="3:6">
      <c r="C7" s="3" t="s">
        <v>16</v>
      </c>
      <c r="D7" s="2">
        <v>43490</v>
      </c>
      <c r="E7" s="1" t="s">
        <v>17</v>
      </c>
      <c r="F7" s="12">
        <v>200388.66</v>
      </c>
    </row>
    <row r="8" spans="3:6">
      <c r="C8" s="11" t="s">
        <v>30</v>
      </c>
      <c r="D8" s="2">
        <v>43490</v>
      </c>
      <c r="E8" s="1" t="s">
        <v>26</v>
      </c>
      <c r="F8" s="13">
        <v>19800</v>
      </c>
    </row>
    <row r="9" spans="3:6">
      <c r="C9" s="3" t="s">
        <v>12</v>
      </c>
      <c r="D9" s="2">
        <v>43490</v>
      </c>
      <c r="E9" s="1" t="s">
        <v>13</v>
      </c>
      <c r="F9" s="12">
        <v>1716.24</v>
      </c>
    </row>
    <row r="10" spans="3:6">
      <c r="C10" s="3" t="s">
        <v>32</v>
      </c>
      <c r="D10" s="2">
        <v>43493</v>
      </c>
      <c r="E10" s="1" t="s">
        <v>8</v>
      </c>
      <c r="F10" s="12">
        <f>2940955.52-25000</f>
        <v>2915955.52</v>
      </c>
    </row>
    <row r="11" spans="3:6">
      <c r="C11" s="3">
        <v>1</v>
      </c>
      <c r="D11" s="2">
        <v>43507</v>
      </c>
      <c r="E11" s="1" t="s">
        <v>14</v>
      </c>
      <c r="F11" s="13">
        <v>9904.98</v>
      </c>
    </row>
    <row r="12" spans="3:6">
      <c r="C12" s="3" t="s">
        <v>33</v>
      </c>
      <c r="D12" s="2">
        <v>43508</v>
      </c>
      <c r="E12" s="1" t="s">
        <v>15</v>
      </c>
      <c r="F12" s="13">
        <v>53480.6</v>
      </c>
    </row>
    <row r="13" spans="3:6">
      <c r="C13" s="3" t="s">
        <v>34</v>
      </c>
      <c r="D13" s="2">
        <v>43508</v>
      </c>
      <c r="E13" s="1" t="s">
        <v>15</v>
      </c>
      <c r="F13" s="12">
        <v>37003.339999999997</v>
      </c>
    </row>
    <row r="14" spans="3:6">
      <c r="C14" s="9" t="s">
        <v>44</v>
      </c>
      <c r="D14" s="2">
        <v>43510</v>
      </c>
      <c r="E14" s="1" t="s">
        <v>45</v>
      </c>
      <c r="F14" s="13">
        <f>1308144.76-32431.92-165558.24-0.19-54784.5</f>
        <v>1055369.9100000001</v>
      </c>
    </row>
    <row r="15" spans="3:6">
      <c r="C15" s="11" t="s">
        <v>31</v>
      </c>
      <c r="D15" s="2">
        <v>43511</v>
      </c>
      <c r="E15" s="1" t="s">
        <v>26</v>
      </c>
      <c r="F15" s="13">
        <v>7790</v>
      </c>
    </row>
    <row r="16" spans="3:6">
      <c r="C16" s="3">
        <v>1</v>
      </c>
      <c r="D16" s="2">
        <v>43514</v>
      </c>
      <c r="E16" s="1" t="s">
        <v>35</v>
      </c>
      <c r="F16" s="12">
        <v>7200</v>
      </c>
    </row>
    <row r="17" spans="3:6" ht="30">
      <c r="C17" s="3">
        <v>1054411</v>
      </c>
      <c r="D17" s="2">
        <v>43522</v>
      </c>
      <c r="E17" s="10" t="s">
        <v>36</v>
      </c>
      <c r="F17" s="12">
        <v>6031</v>
      </c>
    </row>
    <row r="18" spans="3:6">
      <c r="C18" s="3" t="s">
        <v>6</v>
      </c>
      <c r="D18" s="2">
        <v>43530</v>
      </c>
      <c r="E18" s="1" t="s">
        <v>7</v>
      </c>
      <c r="F18" s="12">
        <f>1920+570</f>
        <v>2490</v>
      </c>
    </row>
    <row r="19" spans="3:6">
      <c r="C19" s="11" t="s">
        <v>22</v>
      </c>
      <c r="D19" s="2">
        <v>43536</v>
      </c>
      <c r="E19" s="1" t="s">
        <v>23</v>
      </c>
      <c r="F19" s="13">
        <v>63667.09</v>
      </c>
    </row>
    <row r="20" spans="3:6">
      <c r="C20" s="11" t="s">
        <v>46</v>
      </c>
      <c r="D20" s="2">
        <v>43536</v>
      </c>
      <c r="E20" s="1" t="s">
        <v>24</v>
      </c>
      <c r="F20" s="12">
        <f>11525.77-616.32</f>
        <v>10909.45</v>
      </c>
    </row>
    <row r="21" spans="3:6">
      <c r="C21" s="3">
        <v>2134</v>
      </c>
      <c r="D21" s="2">
        <v>43536</v>
      </c>
      <c r="E21" s="1" t="s">
        <v>4</v>
      </c>
      <c r="F21" s="12">
        <v>3488.16</v>
      </c>
    </row>
    <row r="22" spans="3:6">
      <c r="C22" s="3" t="s">
        <v>5</v>
      </c>
      <c r="D22" s="2">
        <v>43536</v>
      </c>
      <c r="E22" s="1" t="s">
        <v>4</v>
      </c>
      <c r="F22" s="12">
        <v>1178.1600000000001</v>
      </c>
    </row>
    <row r="23" spans="3:6">
      <c r="C23" s="3">
        <v>164</v>
      </c>
      <c r="D23" s="2">
        <v>43536</v>
      </c>
      <c r="E23" s="1" t="s">
        <v>37</v>
      </c>
      <c r="F23" s="13">
        <v>3960</v>
      </c>
    </row>
    <row r="24" spans="3:6">
      <c r="C24" s="11" t="s">
        <v>48</v>
      </c>
      <c r="D24" s="2">
        <v>43537</v>
      </c>
      <c r="E24" s="1" t="s">
        <v>25</v>
      </c>
      <c r="F24" s="12">
        <v>33002.53</v>
      </c>
    </row>
    <row r="25" spans="3:6">
      <c r="C25" s="11" t="s">
        <v>47</v>
      </c>
      <c r="D25" s="2">
        <v>43537</v>
      </c>
      <c r="E25" s="1" t="s">
        <v>21</v>
      </c>
      <c r="F25" s="12">
        <v>27000</v>
      </c>
    </row>
    <row r="26" spans="3:6">
      <c r="C26" s="6">
        <v>4</v>
      </c>
      <c r="D26" s="7">
        <v>43537</v>
      </c>
      <c r="E26" s="8" t="s">
        <v>18</v>
      </c>
      <c r="F26" s="13">
        <v>411.2</v>
      </c>
    </row>
    <row r="27" spans="3:6">
      <c r="C27" s="11" t="s">
        <v>47</v>
      </c>
      <c r="D27" s="2">
        <v>43537</v>
      </c>
      <c r="E27" s="1" t="s">
        <v>27</v>
      </c>
      <c r="F27" s="13">
        <v>65114.76</v>
      </c>
    </row>
    <row r="28" spans="3:6">
      <c r="C28" s="3" t="s">
        <v>38</v>
      </c>
      <c r="D28" s="2">
        <v>43543</v>
      </c>
      <c r="E28" s="1" t="s">
        <v>39</v>
      </c>
      <c r="F28" s="12">
        <v>4800</v>
      </c>
    </row>
    <row r="29" spans="3:6">
      <c r="C29" s="3" t="s">
        <v>40</v>
      </c>
      <c r="D29" s="2">
        <v>43543</v>
      </c>
      <c r="E29" s="1" t="s">
        <v>39</v>
      </c>
      <c r="F29" s="12">
        <v>4800</v>
      </c>
    </row>
    <row r="30" spans="3:6">
      <c r="C30" s="3" t="s">
        <v>41</v>
      </c>
      <c r="D30" s="2">
        <v>43543</v>
      </c>
      <c r="E30" s="1" t="s">
        <v>39</v>
      </c>
      <c r="F30" s="12">
        <v>4800</v>
      </c>
    </row>
    <row r="31" spans="3:6">
      <c r="C31" s="3" t="s">
        <v>42</v>
      </c>
      <c r="D31" s="2">
        <v>43543</v>
      </c>
      <c r="E31" s="1" t="s">
        <v>39</v>
      </c>
      <c r="F31" s="12">
        <v>4800</v>
      </c>
    </row>
    <row r="32" spans="3:6">
      <c r="C32" s="3">
        <v>4</v>
      </c>
      <c r="D32" s="2">
        <v>43543</v>
      </c>
      <c r="E32" s="1" t="s">
        <v>43</v>
      </c>
      <c r="F32" s="12">
        <v>3500</v>
      </c>
    </row>
    <row r="33" spans="3:6" ht="30">
      <c r="C33" s="3">
        <v>306</v>
      </c>
      <c r="D33" s="2">
        <v>43538</v>
      </c>
      <c r="E33" s="10" t="s">
        <v>20</v>
      </c>
      <c r="F33" s="12">
        <v>722.74</v>
      </c>
    </row>
    <row r="34" spans="3:6">
      <c r="C34" s="3" t="s">
        <v>49</v>
      </c>
      <c r="D34" s="2">
        <v>43564</v>
      </c>
      <c r="E34" s="1" t="s">
        <v>4</v>
      </c>
      <c r="F34" s="12">
        <v>2090.56</v>
      </c>
    </row>
    <row r="35" spans="3:6">
      <c r="C35" s="3">
        <v>1</v>
      </c>
      <c r="D35" s="2">
        <v>43566</v>
      </c>
      <c r="E35" s="1" t="s">
        <v>15</v>
      </c>
      <c r="F35" s="12">
        <v>1072.42</v>
      </c>
    </row>
    <row r="36" spans="3:6">
      <c r="C36" s="3">
        <v>1</v>
      </c>
      <c r="D36" s="2">
        <v>43572</v>
      </c>
      <c r="E36" s="10" t="s">
        <v>50</v>
      </c>
      <c r="F36" s="12">
        <v>27836</v>
      </c>
    </row>
    <row r="37" spans="3:6">
      <c r="C37" s="3">
        <v>2</v>
      </c>
      <c r="D37" s="2">
        <v>43572</v>
      </c>
      <c r="E37" s="10" t="s">
        <v>50</v>
      </c>
      <c r="F37" s="12">
        <v>9000</v>
      </c>
    </row>
    <row r="38" spans="3:6">
      <c r="C38" s="3" t="s">
        <v>51</v>
      </c>
      <c r="D38" s="2">
        <v>43619</v>
      </c>
      <c r="E38" s="10" t="s">
        <v>52</v>
      </c>
      <c r="F38" s="12">
        <v>730</v>
      </c>
    </row>
    <row r="39" spans="3:6">
      <c r="C39" s="3">
        <v>81</v>
      </c>
      <c r="D39" s="2">
        <v>43619</v>
      </c>
      <c r="E39" s="10" t="s">
        <v>53</v>
      </c>
      <c r="F39" s="12">
        <v>5173.62</v>
      </c>
    </row>
    <row r="40" spans="3:6">
      <c r="C40" s="3">
        <v>1</v>
      </c>
      <c r="D40" s="2">
        <v>43649</v>
      </c>
      <c r="E40" s="10" t="s">
        <v>54</v>
      </c>
      <c r="F40" s="12">
        <v>29580</v>
      </c>
    </row>
    <row r="41" spans="3:6">
      <c r="C41" s="3">
        <v>2</v>
      </c>
      <c r="D41" s="2">
        <v>43649</v>
      </c>
      <c r="E41" s="10" t="s">
        <v>54</v>
      </c>
      <c r="F41" s="12">
        <v>19500</v>
      </c>
    </row>
    <row r="42" spans="3:6">
      <c r="C42" s="3">
        <v>3</v>
      </c>
      <c r="D42" s="2">
        <v>43649</v>
      </c>
      <c r="E42" s="10" t="s">
        <v>54</v>
      </c>
      <c r="F42" s="12">
        <v>31500</v>
      </c>
    </row>
    <row r="43" spans="3:6">
      <c r="C43" s="3">
        <v>4</v>
      </c>
      <c r="D43" s="2">
        <v>43649</v>
      </c>
      <c r="E43" s="10" t="s">
        <v>54</v>
      </c>
      <c r="F43" s="12">
        <v>29760</v>
      </c>
    </row>
    <row r="44" spans="3:6">
      <c r="C44" s="3" t="s">
        <v>55</v>
      </c>
      <c r="D44" s="2">
        <v>43649</v>
      </c>
      <c r="E44" s="1" t="s">
        <v>39</v>
      </c>
      <c r="F44" s="12">
        <v>4800</v>
      </c>
    </row>
    <row r="45" spans="3:6">
      <c r="C45" s="3" t="s">
        <v>56</v>
      </c>
      <c r="D45" s="2">
        <v>43649</v>
      </c>
      <c r="E45" s="1" t="s">
        <v>39</v>
      </c>
      <c r="F45" s="12">
        <v>4800</v>
      </c>
    </row>
    <row r="46" spans="3:6">
      <c r="C46" s="3" t="s">
        <v>57</v>
      </c>
      <c r="D46" s="2">
        <v>43649</v>
      </c>
      <c r="E46" s="10" t="s">
        <v>58</v>
      </c>
      <c r="F46" s="12">
        <v>1800</v>
      </c>
    </row>
    <row r="47" spans="3:6">
      <c r="C47" s="3">
        <v>956</v>
      </c>
      <c r="D47" s="2">
        <v>43657</v>
      </c>
      <c r="E47" s="1" t="s">
        <v>17</v>
      </c>
      <c r="F47" s="12">
        <v>14398</v>
      </c>
    </row>
    <row r="48" spans="3:6">
      <c r="C48" s="3" t="s">
        <v>59</v>
      </c>
      <c r="D48" s="2">
        <v>43664</v>
      </c>
      <c r="E48" s="10" t="s">
        <v>60</v>
      </c>
      <c r="F48" s="12">
        <v>6000</v>
      </c>
    </row>
    <row r="49" spans="3:6">
      <c r="C49" s="3" t="s">
        <v>61</v>
      </c>
      <c r="D49" s="2">
        <v>43664</v>
      </c>
      <c r="E49" s="10" t="s">
        <v>60</v>
      </c>
      <c r="F49" s="12">
        <v>1800</v>
      </c>
    </row>
    <row r="50" spans="3:6">
      <c r="C50" s="3" t="s">
        <v>62</v>
      </c>
      <c r="D50" s="2">
        <v>43664</v>
      </c>
      <c r="E50" s="10" t="s">
        <v>63</v>
      </c>
      <c r="F50" s="12">
        <v>6120</v>
      </c>
    </row>
    <row r="51" spans="3:6">
      <c r="C51" s="3">
        <v>1</v>
      </c>
      <c r="D51" s="2">
        <v>43664</v>
      </c>
      <c r="E51" s="10" t="s">
        <v>64</v>
      </c>
      <c r="F51" s="12">
        <v>12210</v>
      </c>
    </row>
    <row r="52" spans="3:6">
      <c r="C52" s="3">
        <v>2</v>
      </c>
      <c r="D52" s="2">
        <v>43664</v>
      </c>
      <c r="E52" s="10" t="s">
        <v>64</v>
      </c>
      <c r="F52" s="12">
        <v>3400</v>
      </c>
    </row>
    <row r="53" spans="3:6">
      <c r="C53" s="3">
        <v>3</v>
      </c>
      <c r="D53" s="2">
        <v>43664</v>
      </c>
      <c r="E53" s="10" t="s">
        <v>64</v>
      </c>
      <c r="F53" s="12">
        <v>3100</v>
      </c>
    </row>
    <row r="54" spans="3:6">
      <c r="C54" s="9" t="s">
        <v>65</v>
      </c>
      <c r="D54" s="2">
        <v>43671</v>
      </c>
      <c r="E54" s="10" t="s">
        <v>26</v>
      </c>
      <c r="F54" s="12">
        <v>11520</v>
      </c>
    </row>
    <row r="55" spans="3:6">
      <c r="C55" s="3" t="s">
        <v>66</v>
      </c>
      <c r="D55" s="2">
        <v>43678</v>
      </c>
      <c r="E55" s="1" t="s">
        <v>27</v>
      </c>
      <c r="F55" s="12">
        <v>2560</v>
      </c>
    </row>
    <row r="56" spans="3:6">
      <c r="C56" s="3">
        <v>1</v>
      </c>
      <c r="D56" s="7">
        <v>43683</v>
      </c>
      <c r="E56" s="8" t="s">
        <v>23</v>
      </c>
      <c r="F56" s="12">
        <v>1423964.04</v>
      </c>
    </row>
    <row r="57" spans="3:6">
      <c r="C57" s="3" t="s">
        <v>67</v>
      </c>
      <c r="D57" s="2">
        <v>43692</v>
      </c>
      <c r="E57" s="10" t="s">
        <v>60</v>
      </c>
      <c r="F57" s="12">
        <v>3600</v>
      </c>
    </row>
    <row r="58" spans="3:6">
      <c r="C58" s="9" t="s">
        <v>68</v>
      </c>
      <c r="D58" s="2">
        <v>43698</v>
      </c>
      <c r="E58" s="10" t="s">
        <v>24</v>
      </c>
      <c r="F58" s="12">
        <v>17824</v>
      </c>
    </row>
    <row r="59" spans="3:6">
      <c r="C59" s="9" t="s">
        <v>22</v>
      </c>
      <c r="D59" s="2">
        <v>43713</v>
      </c>
      <c r="E59" s="10" t="s">
        <v>69</v>
      </c>
      <c r="F59" s="12">
        <v>8450</v>
      </c>
    </row>
    <row r="60" spans="3:6" ht="30">
      <c r="C60" s="17" t="s">
        <v>71</v>
      </c>
      <c r="D60" s="7">
        <v>43717</v>
      </c>
      <c r="E60" s="16" t="s">
        <v>70</v>
      </c>
      <c r="F60" s="12">
        <v>6663000</v>
      </c>
    </row>
    <row r="61" spans="3:6">
      <c r="C61" s="9" t="s">
        <v>72</v>
      </c>
      <c r="D61" s="2">
        <v>43720</v>
      </c>
      <c r="E61" s="10" t="s">
        <v>26</v>
      </c>
      <c r="F61" s="12">
        <v>27500</v>
      </c>
    </row>
    <row r="62" spans="3:6">
      <c r="C62" s="9" t="s">
        <v>73</v>
      </c>
      <c r="D62" s="2">
        <v>43727</v>
      </c>
      <c r="E62" s="10" t="s">
        <v>24</v>
      </c>
      <c r="F62" s="12">
        <v>72089</v>
      </c>
    </row>
    <row r="63" spans="3:6">
      <c r="C63" s="9" t="s">
        <v>79</v>
      </c>
      <c r="D63" s="2">
        <v>43727</v>
      </c>
      <c r="E63" s="10" t="s">
        <v>74</v>
      </c>
      <c r="F63" s="12">
        <v>11221.56</v>
      </c>
    </row>
    <row r="64" spans="3:6">
      <c r="C64" s="9" t="s">
        <v>78</v>
      </c>
      <c r="D64" s="2">
        <v>43727</v>
      </c>
      <c r="E64" s="10" t="s">
        <v>54</v>
      </c>
      <c r="F64" s="12">
        <v>73560</v>
      </c>
    </row>
    <row r="65" spans="3:6">
      <c r="C65" s="9" t="s">
        <v>77</v>
      </c>
      <c r="D65" s="2">
        <v>43727</v>
      </c>
      <c r="E65" s="10" t="s">
        <v>75</v>
      </c>
      <c r="F65" s="12">
        <v>13408.13</v>
      </c>
    </row>
    <row r="66" spans="3:6" ht="30">
      <c r="C66" s="9" t="s">
        <v>76</v>
      </c>
      <c r="D66" s="2">
        <v>43731</v>
      </c>
      <c r="E66" s="16" t="s">
        <v>70</v>
      </c>
      <c r="F66" s="12">
        <v>4438000</v>
      </c>
    </row>
    <row r="67" spans="3:6">
      <c r="C67" s="1"/>
      <c r="D67" s="1"/>
      <c r="E67" s="4" t="s">
        <v>19</v>
      </c>
      <c r="F67" s="14">
        <f>F4+F5+F6+F7+F8+F9+F10+F11+F12+F13+F14+F15+F16+F17+F18+F19+F20+F21+F22+F23+F24+F25+F26+F27+F28+F29+F30+F31+F32+F33+F34+F35+F36+F37+F38+F39+F40+F41+F42+F43+F44+F45+F46+F47+F48+F49+F50+F51+F52+F53+F54+F55+F56+F57+F58+F59+F60+F61+F62+F63+F64+F65+F66</f>
        <v>17546911.670000002</v>
      </c>
    </row>
  </sheetData>
  <mergeCells count="1">
    <mergeCell ref="C2:F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бухгалтерия</dc:creator>
  <cp:lastModifiedBy>Ира бухгалтерия</cp:lastModifiedBy>
  <cp:lastPrinted>2018-09-26T12:44:33Z</cp:lastPrinted>
  <dcterms:created xsi:type="dcterms:W3CDTF">2018-05-10T12:30:40Z</dcterms:created>
  <dcterms:modified xsi:type="dcterms:W3CDTF">2019-10-03T08:57:27Z</dcterms:modified>
</cp:coreProperties>
</file>