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пмсд дія оновлення\"/>
    </mc:Choice>
  </mc:AlternateContent>
  <bookViews>
    <workbookView xWindow="0" yWindow="90" windowWidth="23955" windowHeight="10035" tabRatio="922" activeTab="1"/>
  </bookViews>
  <sheets>
    <sheet name="Звіт за 2019 рік" sheetId="14" r:id="rId1"/>
    <sheet name="Звіт за 2021 рік" sheetId="15" r:id="rId2"/>
  </sheets>
  <calcPr calcId="152511"/>
</workbook>
</file>

<file path=xl/calcChain.xml><?xml version="1.0" encoding="utf-8"?>
<calcChain xmlns="http://schemas.openxmlformats.org/spreadsheetml/2006/main">
  <c r="E28" i="14" l="1"/>
  <c r="E29" i="14"/>
  <c r="E41" i="14"/>
  <c r="E17" i="14" l="1"/>
  <c r="E22" i="14"/>
  <c r="E24" i="14"/>
  <c r="E26" i="14"/>
  <c r="E27" i="14"/>
  <c r="E42" i="14"/>
  <c r="F17" i="14"/>
  <c r="E18" i="14"/>
  <c r="F22" i="14"/>
  <c r="F36" i="14"/>
  <c r="E36" i="14"/>
  <c r="F20" i="14"/>
  <c r="E20" i="14"/>
  <c r="F29" i="14"/>
  <c r="F32" i="14"/>
  <c r="E32" i="14"/>
  <c r="F34" i="14"/>
  <c r="E34" i="14"/>
  <c r="F18" i="14"/>
  <c r="F24" i="14"/>
  <c r="F26" i="14"/>
  <c r="F27" i="14"/>
  <c r="F28" i="14"/>
  <c r="F41" i="14"/>
  <c r="F42" i="14"/>
  <c r="E33" i="14" l="1"/>
  <c r="F33" i="14"/>
  <c r="E30" i="14"/>
  <c r="F30" i="14"/>
  <c r="E25" i="14"/>
  <c r="F25" i="14"/>
  <c r="E21" i="14"/>
  <c r="F21" i="14"/>
  <c r="E31" i="14" l="1"/>
  <c r="F31" i="14"/>
</calcChain>
</file>

<file path=xl/sharedStrings.xml><?xml version="1.0" encoding="utf-8"?>
<sst xmlns="http://schemas.openxmlformats.org/spreadsheetml/2006/main" count="192" uniqueCount="109">
  <si>
    <t>Показники</t>
  </si>
  <si>
    <t>Код рядка</t>
  </si>
  <si>
    <t>І. Фінансові результати</t>
  </si>
  <si>
    <t>Підприємство</t>
  </si>
  <si>
    <t>КНП "ЦПМСД" КМР</t>
  </si>
  <si>
    <t>Орган управління</t>
  </si>
  <si>
    <t>Галузь</t>
  </si>
  <si>
    <t>Вид економ.діяльності</t>
  </si>
  <si>
    <t>Місцезнаходження</t>
  </si>
  <si>
    <t>Телефон</t>
  </si>
  <si>
    <t>Керівник</t>
  </si>
  <si>
    <t>Коди</t>
  </si>
  <si>
    <t>За ЄДРПОУ</t>
  </si>
  <si>
    <t>За СПОДУ</t>
  </si>
  <si>
    <t>За ЗКНГ</t>
  </si>
  <si>
    <t>За КВЕД</t>
  </si>
  <si>
    <t>Васькевич Микола Григорович</t>
  </si>
  <si>
    <t>одиниця виміру: тис. гривень</t>
  </si>
  <si>
    <t xml:space="preserve">     Матеріальні затрати</t>
  </si>
  <si>
    <t xml:space="preserve">     Витрати на оплату праці</t>
  </si>
  <si>
    <t xml:space="preserve">     Відрахування на соціальні заходи</t>
  </si>
  <si>
    <t xml:space="preserve">     Амортизація</t>
  </si>
  <si>
    <t xml:space="preserve">     Інші операційні витрати</t>
  </si>
  <si>
    <t xml:space="preserve">     прибуток</t>
  </si>
  <si>
    <t xml:space="preserve">     збиток</t>
  </si>
  <si>
    <t>Чисельність працівників</t>
  </si>
  <si>
    <t>010</t>
  </si>
  <si>
    <t>020</t>
  </si>
  <si>
    <t>86.21</t>
  </si>
  <si>
    <t>Охорона здоров'я</t>
  </si>
  <si>
    <t>Загальна медична практика</t>
  </si>
  <si>
    <t>04142 4 30 45</t>
  </si>
  <si>
    <t>Дохід від реалізації продукції(товарів, робіт, послуг)</t>
  </si>
  <si>
    <t>Інші операційні доходи</t>
  </si>
  <si>
    <t>в т.ч.</t>
  </si>
  <si>
    <t>дохід від операційної оренди активів</t>
  </si>
  <si>
    <t>інші доходи від операційної діяльності (цільове фінансування з бюджету)</t>
  </si>
  <si>
    <t>031</t>
  </si>
  <si>
    <t>032</t>
  </si>
  <si>
    <t>Інші доходи</t>
  </si>
  <si>
    <t>дохід від безоплатно одержаних активів</t>
  </si>
  <si>
    <t xml:space="preserve">Разом витрати за економічними елементами </t>
  </si>
  <si>
    <t>II.  Капітальні інвестиції</t>
  </si>
  <si>
    <t>Разом доходи</t>
  </si>
  <si>
    <t>141</t>
  </si>
  <si>
    <t>142</t>
  </si>
  <si>
    <t>030</t>
  </si>
  <si>
    <t>040</t>
  </si>
  <si>
    <t>041</t>
  </si>
  <si>
    <t>050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</si>
  <si>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</si>
  <si>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</si>
  <si>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</si>
  <si>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</si>
  <si>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</si>
  <si>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</si>
  <si>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</si>
  <si>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</si>
  <si>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</si>
  <si>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150</t>
  </si>
  <si>
    <t>151</t>
  </si>
  <si>
    <t>152</t>
  </si>
  <si>
    <t>160</t>
  </si>
  <si>
    <t>170</t>
  </si>
  <si>
    <t>180</t>
  </si>
  <si>
    <t>М.Г. Васькевич</t>
  </si>
  <si>
    <t>Звіт про виконання фінансового плану</t>
  </si>
  <si>
    <t>Факт</t>
  </si>
  <si>
    <t xml:space="preserve">План </t>
  </si>
  <si>
    <t>Відхилення</t>
  </si>
  <si>
    <t>Виконання</t>
  </si>
  <si>
    <t>(+, -)</t>
  </si>
  <si>
    <t>(%)</t>
  </si>
  <si>
    <t>Міські, районні у містах ради і виконавчі органи</t>
  </si>
  <si>
    <t>Фінансові результати діяльності до оподаткування:</t>
  </si>
  <si>
    <t>7</t>
  </si>
  <si>
    <t xml:space="preserve">Придбання (виготовлення) основних засобів та інших необоротних матеріальних активів </t>
  </si>
  <si>
    <t>Придбання (виготовлення) основних засобів та інших необоротних матеріальних активів (цільове фінансування з бюджету)</t>
  </si>
  <si>
    <t>Капітальний ремонт інших об`єктів</t>
  </si>
  <si>
    <t xml:space="preserve">м. Коростень, вул. Грушевського, 7 </t>
  </si>
  <si>
    <t>III. Додаткова інформація</t>
  </si>
  <si>
    <t>Первісна вартість основних засобів*</t>
  </si>
  <si>
    <t>* 02.09.2019 р. був переданий поліклінічний корпус дитячої поліклініки первісна вартість якого складає 1 114,7 тис. грн.</t>
  </si>
  <si>
    <t>за  2019 рік</t>
  </si>
  <si>
    <t>2019 рік</t>
  </si>
  <si>
    <t>Головний лікар</t>
  </si>
  <si>
    <r>
      <t xml:space="preserve">        (</t>
    </r>
    <r>
      <rPr>
        <i/>
        <sz val="9"/>
        <color theme="1"/>
        <rFont val="Times New Roman"/>
        <family val="1"/>
        <charset val="204"/>
      </rPr>
      <t>посада</t>
    </r>
    <r>
      <rPr>
        <sz val="9"/>
        <color theme="1"/>
        <rFont val="Times New Roman"/>
        <family val="1"/>
        <charset val="204"/>
      </rPr>
      <t>)</t>
    </r>
  </si>
  <si>
    <t>(підпис)</t>
  </si>
  <si>
    <t>(ініціали, прізвище)</t>
  </si>
  <si>
    <t>04142 5 05 33</t>
  </si>
  <si>
    <t>ЗВІТ ПРО ВИКОНАННЯ ФІНАНСОВОГО ПЛАНУ ПІДПРИЄМСТВА</t>
  </si>
  <si>
    <t>за ІV квартал 2021 р.</t>
  </si>
  <si>
    <t>Основні фінансові показники</t>
  </si>
  <si>
    <t>Одиниця виміру: тис. гривень</t>
  </si>
  <si>
    <t>Факт наростаючим підсумком з початку року</t>
  </si>
  <si>
    <t>Звітний період (рік)</t>
  </si>
  <si>
    <t>Наростаючим підсумком з початку року</t>
  </si>
  <si>
    <t>минулий рік</t>
  </si>
  <si>
    <t>поточний рік</t>
  </si>
  <si>
    <t>План</t>
  </si>
  <si>
    <t>Відхилення (+, -)</t>
  </si>
  <si>
    <t>Виконання (%)</t>
  </si>
  <si>
    <t>Капітальний ремонт інших об`єктів (цільове фінансування з бюджету)</t>
  </si>
  <si>
    <t>Придбання ( виготовлення ) основних засобів та інших необоротних матеріальних активів</t>
  </si>
  <si>
    <t>Придбання ( виготовлення ) основних засобів та інших необоротних матеріальних активів (цільове фінансування з бюджету)</t>
  </si>
  <si>
    <t>Первісна вартість основних засобів</t>
  </si>
  <si>
    <t>Генеральний директор</t>
  </si>
  <si>
    <t>Микола ВАСЬКЕВИЧ</t>
  </si>
  <si>
    <t>(ініціал, прізвище)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</si>
</sst>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wrapText="1"/>
    </xf>
    <xf numFmtId="49" fontId="0" fillId="0" borderId="0" xfId="0" applyNumberFormat="1"/>
    <xf numFmtId="49" fontId="1" fillId="0" borderId="0" xfId="0" applyNumberFormat="1" applyFont="1" applyBorder="1"/>
    <xf numFmtId="0" fontId="2" fillId="0" borderId="0" xfId="0" applyFont="1" applyBorder="1" applyAlignment="1">
      <alignment wrapText="1"/>
    </xf>
    <xf numFmtId="0" fontId="2" fillId="0" borderId="0" xfId="0" applyFont="1"/>
    <xf numFmtId="49" fontId="2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9" fontId="5" fillId="0" borderId="0" xfId="0" applyNumberFormat="1" applyFont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wrapText="1"/>
    </xf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6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left" vertical="center"/>
    </xf>
    <xf numFmtId="0" fontId="8" fillId="0" borderId="0" xfId="0" applyFont="1"/>
    <xf numFmtId="0" fontId="7" fillId="0" borderId="0" xfId="0" applyFont="1" applyAlignment="1">
      <alignment wrapText="1"/>
    </xf>
    <xf numFmtId="49" fontId="8" fillId="0" borderId="0" xfId="0" applyNumberFormat="1" applyFont="1"/>
    <xf numFmtId="2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49" fontId="8" fillId="0" borderId="0" xfId="0" applyNumberFormat="1" applyFont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0" fontId="7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164" fontId="8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0" xfId="0" applyFont="1" applyBorder="1" applyAlignment="1">
      <alignment wrapText="1"/>
    </xf>
    <xf numFmtId="49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wrapText="1"/>
    </xf>
    <xf numFmtId="49" fontId="11" fillId="0" borderId="0" xfId="0" applyNumberFormat="1" applyFont="1" applyBorder="1"/>
    <xf numFmtId="0" fontId="11" fillId="0" borderId="2" xfId="0" applyFont="1" applyBorder="1"/>
    <xf numFmtId="0" fontId="13" fillId="0" borderId="0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/>
    </xf>
    <xf numFmtId="0" fontId="14" fillId="0" borderId="8" xfId="0" applyFont="1" applyBorder="1" applyAlignment="1">
      <alignment horizontal="center" vertical="top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2" fillId="0" borderId="8" xfId="0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5" fillId="0" borderId="0" xfId="0" applyFont="1" applyAlignment="1">
      <alignment wrapText="1"/>
    </xf>
    <xf numFmtId="49" fontId="15" fillId="0" borderId="0" xfId="0" applyNumberFormat="1" applyFont="1"/>
    <xf numFmtId="0" fontId="6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/>
    </xf>
    <xf numFmtId="49" fontId="16" fillId="0" borderId="0" xfId="0" applyNumberFormat="1" applyFont="1"/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49" fontId="6" fillId="0" borderId="0" xfId="0" applyNumberFormat="1" applyFont="1" applyAlignment="1">
      <alignment horizontal="left" vertical="center"/>
    </xf>
    <xf numFmtId="0" fontId="15" fillId="0" borderId="0" xfId="0" applyFont="1"/>
    <xf numFmtId="0" fontId="6" fillId="0" borderId="0" xfId="0" applyFont="1" applyAlignment="1">
      <alignment horizontal="left" vertical="center"/>
    </xf>
    <xf numFmtId="0" fontId="16" fillId="0" borderId="0" xfId="0" applyFont="1" applyAlignment="1">
      <alignment wrapText="1"/>
    </xf>
    <xf numFmtId="0" fontId="16" fillId="0" borderId="0" xfId="0" applyFont="1"/>
    <xf numFmtId="0" fontId="17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wrapText="1"/>
    </xf>
    <xf numFmtId="0" fontId="17" fillId="0" borderId="0" xfId="0" applyFont="1" applyAlignment="1">
      <alignment horizontal="left" vertical="center"/>
    </xf>
    <xf numFmtId="0" fontId="19" fillId="0" borderId="0" xfId="0" applyFont="1"/>
    <xf numFmtId="0" fontId="0" fillId="0" borderId="0" xfId="0" applyFont="1"/>
    <xf numFmtId="0" fontId="20" fillId="0" borderId="0" xfId="0" applyFont="1" applyAlignment="1">
      <alignment wrapText="1"/>
    </xf>
    <xf numFmtId="49" fontId="19" fillId="0" borderId="0" xfId="0" applyNumberFormat="1" applyFont="1"/>
    <xf numFmtId="2" fontId="4" fillId="0" borderId="6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2" fontId="20" fillId="0" borderId="3" xfId="0" applyNumberFormat="1" applyFont="1" applyBorder="1" applyAlignment="1">
      <alignment horizontal="center" vertical="center" wrapText="1"/>
    </xf>
    <xf numFmtId="2" fontId="20" fillId="0" borderId="4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0" fillId="0" borderId="4" xfId="0" applyBorder="1"/>
    <xf numFmtId="2" fontId="4" fillId="0" borderId="1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2" fontId="20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49" fontId="3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2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0" fontId="2" fillId="0" borderId="0" xfId="0" applyFont="1" applyBorder="1"/>
    <xf numFmtId="0" fontId="19" fillId="0" borderId="0" xfId="0" applyFont="1" applyBorder="1"/>
    <xf numFmtId="0" fontId="12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vertical="top"/>
    </xf>
    <xf numFmtId="0" fontId="22" fillId="0" borderId="0" xfId="0" applyFont="1" applyBorder="1" applyAlignment="1">
      <alignment wrapText="1"/>
    </xf>
    <xf numFmtId="49" fontId="22" fillId="0" borderId="0" xfId="0" applyNumberFormat="1" applyFont="1" applyBorder="1"/>
    <xf numFmtId="0" fontId="22" fillId="0" borderId="0" xfId="0" applyFont="1" applyBorder="1"/>
    <xf numFmtId="0" fontId="22" fillId="0" borderId="0" xfId="0" applyFont="1"/>
    <xf numFmtId="0" fontId="1" fillId="0" borderId="0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92"/>
  <sheetViews>
    <sheetView workbookViewId="0">
      <selection activeCell="A54" sqref="A54"/>
    </sheetView>
  </sheetViews>
  <sheetFormatPr defaultRowHeight="15" x14ac:dyDescent="0.25"/>
  <cols>
    <col min="1" max="1" width="60.42578125" style="3" customWidth="1"/>
    <col min="2" max="2" width="9.42578125" style="5" customWidth="1"/>
    <col min="3" max="3" width="13.140625" customWidth="1"/>
    <col min="4" max="4" width="13.7109375" customWidth="1"/>
    <col min="5" max="5" width="13.5703125" customWidth="1"/>
    <col min="6" max="6" width="14" customWidth="1"/>
    <col min="7" max="7" width="9.140625" style="19"/>
  </cols>
  <sheetData>
    <row r="1" spans="1:6" ht="15.75" customHeight="1" x14ac:dyDescent="0.25">
      <c r="A1" s="10" t="s">
        <v>3</v>
      </c>
      <c r="B1" s="53" t="s">
        <v>4</v>
      </c>
      <c r="C1" s="53"/>
      <c r="D1" s="62"/>
      <c r="E1" s="12" t="s">
        <v>11</v>
      </c>
      <c r="F1" s="13"/>
    </row>
    <row r="2" spans="1:6" ht="15" customHeight="1" x14ac:dyDescent="0.25">
      <c r="A2" s="10" t="s">
        <v>5</v>
      </c>
      <c r="B2" s="63" t="s">
        <v>73</v>
      </c>
      <c r="C2" s="63"/>
      <c r="D2" s="64"/>
      <c r="E2" s="15" t="s">
        <v>12</v>
      </c>
      <c r="F2" s="16">
        <v>41844941</v>
      </c>
    </row>
    <row r="3" spans="1:6" ht="14.25" customHeight="1" x14ac:dyDescent="0.25">
      <c r="A3" s="10" t="s">
        <v>6</v>
      </c>
      <c r="B3" s="53" t="s">
        <v>29</v>
      </c>
      <c r="C3" s="53"/>
      <c r="D3" s="62"/>
      <c r="E3" s="15" t="s">
        <v>13</v>
      </c>
      <c r="F3" s="16"/>
    </row>
    <row r="4" spans="1:6" x14ac:dyDescent="0.25">
      <c r="A4" s="10" t="s">
        <v>7</v>
      </c>
      <c r="B4" s="53" t="s">
        <v>30</v>
      </c>
      <c r="C4" s="53"/>
      <c r="D4" s="62"/>
      <c r="E4" s="15" t="s">
        <v>14</v>
      </c>
      <c r="F4" s="16"/>
    </row>
    <row r="5" spans="1:6" x14ac:dyDescent="0.25">
      <c r="A5" s="10" t="s">
        <v>8</v>
      </c>
      <c r="B5" s="53" t="s">
        <v>79</v>
      </c>
      <c r="C5" s="53"/>
      <c r="D5" s="62"/>
      <c r="E5" s="15" t="s">
        <v>15</v>
      </c>
      <c r="F5" s="16" t="s">
        <v>28</v>
      </c>
    </row>
    <row r="6" spans="1:6" x14ac:dyDescent="0.25">
      <c r="A6" s="10" t="s">
        <v>9</v>
      </c>
      <c r="B6" s="61" t="s">
        <v>31</v>
      </c>
      <c r="C6" s="61"/>
      <c r="D6" s="61"/>
      <c r="E6" s="11"/>
      <c r="F6" s="11"/>
    </row>
    <row r="7" spans="1:6" x14ac:dyDescent="0.25">
      <c r="A7" s="10" t="s">
        <v>10</v>
      </c>
      <c r="B7" s="53" t="s">
        <v>16</v>
      </c>
      <c r="C7" s="53"/>
      <c r="D7" s="53"/>
      <c r="E7" s="11"/>
      <c r="F7" s="11"/>
    </row>
    <row r="8" spans="1:6" x14ac:dyDescent="0.25">
      <c r="A8" s="17"/>
      <c r="B8" s="14"/>
      <c r="C8" s="11"/>
      <c r="D8" s="11"/>
      <c r="E8" s="11"/>
      <c r="F8" s="11"/>
    </row>
    <row r="9" spans="1:6" ht="18.75" x14ac:dyDescent="0.3">
      <c r="A9" s="54" t="s">
        <v>66</v>
      </c>
      <c r="B9" s="54"/>
      <c r="C9" s="54"/>
      <c r="D9" s="54"/>
      <c r="E9" s="54"/>
      <c r="F9" s="54"/>
    </row>
    <row r="10" spans="1:6" ht="18.75" x14ac:dyDescent="0.3">
      <c r="A10" s="54" t="s">
        <v>83</v>
      </c>
      <c r="B10" s="54"/>
      <c r="C10" s="54"/>
      <c r="D10" s="54"/>
      <c r="E10" s="54"/>
      <c r="F10" s="54"/>
    </row>
    <row r="11" spans="1:6" ht="18.75" x14ac:dyDescent="0.3">
      <c r="A11" s="22"/>
      <c r="B11" s="23"/>
      <c r="C11" s="24"/>
      <c r="D11" s="24"/>
      <c r="E11" s="24"/>
      <c r="F11" s="24"/>
    </row>
    <row r="12" spans="1:6" ht="18.75" x14ac:dyDescent="0.3">
      <c r="A12" s="25" t="s">
        <v>17</v>
      </c>
      <c r="B12" s="26"/>
      <c r="C12" s="24"/>
      <c r="D12" s="24"/>
      <c r="E12" s="24"/>
      <c r="F12" s="24"/>
    </row>
    <row r="13" spans="1:6" s="2" customFormat="1" ht="41.25" customHeight="1" x14ac:dyDescent="0.25">
      <c r="A13" s="58" t="s">
        <v>0</v>
      </c>
      <c r="B13" s="59" t="s">
        <v>1</v>
      </c>
      <c r="C13" s="58" t="s">
        <v>84</v>
      </c>
      <c r="D13" s="58"/>
      <c r="E13" s="21" t="s">
        <v>69</v>
      </c>
      <c r="F13" s="21" t="s">
        <v>70</v>
      </c>
    </row>
    <row r="14" spans="1:6" s="2" customFormat="1" ht="30" customHeight="1" x14ac:dyDescent="0.25">
      <c r="A14" s="58"/>
      <c r="B14" s="60"/>
      <c r="C14" s="27" t="s">
        <v>68</v>
      </c>
      <c r="D14" s="27" t="s">
        <v>67</v>
      </c>
      <c r="E14" s="27" t="s">
        <v>71</v>
      </c>
      <c r="F14" s="27" t="s">
        <v>72</v>
      </c>
    </row>
    <row r="15" spans="1:6" s="1" customFormat="1" ht="17.25" customHeight="1" x14ac:dyDescent="0.25">
      <c r="A15" s="28">
        <v>1</v>
      </c>
      <c r="B15" s="29">
        <v>2</v>
      </c>
      <c r="C15" s="29" t="s">
        <v>75</v>
      </c>
      <c r="D15" s="30">
        <v>8</v>
      </c>
      <c r="E15" s="30">
        <v>9</v>
      </c>
      <c r="F15" s="30">
        <v>10</v>
      </c>
    </row>
    <row r="16" spans="1:6" ht="19.5" customHeight="1" x14ac:dyDescent="0.3">
      <c r="A16" s="31" t="s">
        <v>2</v>
      </c>
      <c r="B16" s="32" t="s">
        <v>26</v>
      </c>
      <c r="C16" s="34"/>
      <c r="D16" s="34"/>
      <c r="E16" s="34"/>
      <c r="F16" s="34"/>
    </row>
    <row r="17" spans="1:11" ht="39.75" customHeight="1" x14ac:dyDescent="0.25">
      <c r="A17" s="35" t="s">
        <v>32</v>
      </c>
      <c r="B17" s="33" t="s">
        <v>27</v>
      </c>
      <c r="C17" s="36">
        <v>29600.6</v>
      </c>
      <c r="D17" s="36">
        <v>28433.3</v>
      </c>
      <c r="E17" s="36">
        <f>D17-C17</f>
        <v>-1167.2999999999993</v>
      </c>
      <c r="F17" s="37">
        <f>D17/C17*100</f>
        <v>96.056498854752945</v>
      </c>
    </row>
    <row r="18" spans="1:11" ht="18.75" x14ac:dyDescent="0.25">
      <c r="A18" s="35" t="s">
        <v>33</v>
      </c>
      <c r="B18" s="33" t="s">
        <v>46</v>
      </c>
      <c r="C18" s="36">
        <v>3396.7</v>
      </c>
      <c r="D18" s="36">
        <v>2741</v>
      </c>
      <c r="E18" s="36">
        <f t="shared" ref="E18:E42" si="0">D18-C18</f>
        <v>-655.69999999999982</v>
      </c>
      <c r="F18" s="37">
        <f t="shared" ref="F18:F42" si="1">D18/C18*100</f>
        <v>80.69596961757</v>
      </c>
    </row>
    <row r="19" spans="1:11" ht="18.75" x14ac:dyDescent="0.25">
      <c r="A19" s="38" t="s">
        <v>34</v>
      </c>
      <c r="B19" s="33"/>
      <c r="C19" s="36"/>
      <c r="D19" s="36"/>
      <c r="E19" s="36"/>
      <c r="F19" s="37"/>
    </row>
    <row r="20" spans="1:11" ht="18.75" x14ac:dyDescent="0.25">
      <c r="A20" s="38" t="s">
        <v>35</v>
      </c>
      <c r="B20" s="33" t="s">
        <v>37</v>
      </c>
      <c r="C20" s="36">
        <v>0.8</v>
      </c>
      <c r="D20" s="39">
        <v>13.6</v>
      </c>
      <c r="E20" s="36">
        <f t="shared" si="0"/>
        <v>12.799999999999999</v>
      </c>
      <c r="F20" s="37">
        <f t="shared" si="1"/>
        <v>1700</v>
      </c>
    </row>
    <row r="21" spans="1:11" ht="41.25" customHeight="1" x14ac:dyDescent="0.25">
      <c r="A21" s="38" t="s">
        <v>36</v>
      </c>
      <c r="B21" s="33" t="s">
        <v>38</v>
      </c>
      <c r="C21" s="36">
        <v>3395.9</v>
      </c>
      <c r="D21" s="39">
        <v>2556.6999999999998</v>
      </c>
      <c r="E21" s="36">
        <f t="shared" si="0"/>
        <v>-839.20000000000027</v>
      </c>
      <c r="F21" s="37">
        <f t="shared" si="1"/>
        <v>75.28784710974999</v>
      </c>
      <c r="G21" s="20"/>
      <c r="H21" s="18"/>
      <c r="J21" s="18"/>
    </row>
    <row r="22" spans="1:11" ht="18.75" x14ac:dyDescent="0.25">
      <c r="A22" s="35" t="s">
        <v>39</v>
      </c>
      <c r="B22" s="33" t="s">
        <v>47</v>
      </c>
      <c r="C22" s="36">
        <v>38</v>
      </c>
      <c r="D22" s="36">
        <v>85.4</v>
      </c>
      <c r="E22" s="36">
        <f t="shared" si="0"/>
        <v>47.400000000000006</v>
      </c>
      <c r="F22" s="37">
        <f t="shared" si="1"/>
        <v>224.73684210526318</v>
      </c>
    </row>
    <row r="23" spans="1:11" ht="18.75" x14ac:dyDescent="0.25">
      <c r="A23" s="38" t="s">
        <v>34</v>
      </c>
      <c r="B23" s="33"/>
      <c r="C23" s="36"/>
      <c r="D23" s="36"/>
      <c r="E23" s="36"/>
      <c r="F23" s="37"/>
    </row>
    <row r="24" spans="1:11" ht="27" customHeight="1" x14ac:dyDescent="0.25">
      <c r="A24" s="38" t="s">
        <v>40</v>
      </c>
      <c r="B24" s="33" t="s">
        <v>48</v>
      </c>
      <c r="C24" s="36">
        <v>38</v>
      </c>
      <c r="D24" s="36">
        <v>85.4</v>
      </c>
      <c r="E24" s="36">
        <f t="shared" si="0"/>
        <v>47.400000000000006</v>
      </c>
      <c r="F24" s="37">
        <f t="shared" si="1"/>
        <v>224.73684210526318</v>
      </c>
    </row>
    <row r="25" spans="1:11" ht="18.75" x14ac:dyDescent="0.25">
      <c r="A25" s="35" t="s">
        <v>43</v>
      </c>
      <c r="B25" s="33" t="s">
        <v>49</v>
      </c>
      <c r="C25" s="36">
        <v>33035.300000000003</v>
      </c>
      <c r="D25" s="36">
        <v>31259.7</v>
      </c>
      <c r="E25" s="36">
        <f>D25-C25</f>
        <v>-1775.6000000000022</v>
      </c>
      <c r="F25" s="37">
        <f t="shared" si="1"/>
        <v>94.625143407203808</v>
      </c>
      <c r="G25" s="20"/>
    </row>
    <row r="26" spans="1:11" ht="18.75" x14ac:dyDescent="0.25">
      <c r="A26" s="38" t="s">
        <v>18</v>
      </c>
      <c r="B26" s="33" t="s">
        <v>50</v>
      </c>
      <c r="C26" s="36">
        <v>1865.6</v>
      </c>
      <c r="D26" s="36">
        <v>946</v>
      </c>
      <c r="E26" s="36">
        <f t="shared" si="0"/>
        <v>-919.59999999999991</v>
      </c>
      <c r="F26" s="37">
        <f t="shared" si="1"/>
        <v>50.70754716981132</v>
      </c>
    </row>
    <row r="27" spans="1:11" ht="18.75" x14ac:dyDescent="0.25">
      <c r="A27" s="38" t="s">
        <v>19</v>
      </c>
      <c r="B27" s="33" t="s">
        <v>51</v>
      </c>
      <c r="C27" s="36">
        <v>21900</v>
      </c>
      <c r="D27" s="36">
        <v>19142.5</v>
      </c>
      <c r="E27" s="36">
        <f t="shared" si="0"/>
        <v>-2757.5</v>
      </c>
      <c r="F27" s="37">
        <f t="shared" si="1"/>
        <v>87.408675799086751</v>
      </c>
    </row>
    <row r="28" spans="1:11" ht="18.75" x14ac:dyDescent="0.25">
      <c r="A28" s="38" t="s">
        <v>20</v>
      </c>
      <c r="B28" s="33" t="s">
        <v>52</v>
      </c>
      <c r="C28" s="36">
        <v>4599</v>
      </c>
      <c r="D28" s="36">
        <v>3894.6</v>
      </c>
      <c r="E28" s="36">
        <f>D28-C28</f>
        <v>-704.40000000000009</v>
      </c>
      <c r="F28" s="37">
        <f t="shared" si="1"/>
        <v>84.683626875407697</v>
      </c>
    </row>
    <row r="29" spans="1:11" ht="18.75" x14ac:dyDescent="0.25">
      <c r="A29" s="38" t="s">
        <v>21</v>
      </c>
      <c r="B29" s="33" t="s">
        <v>53</v>
      </c>
      <c r="C29" s="36">
        <v>261.60000000000002</v>
      </c>
      <c r="D29" s="36">
        <v>220.4</v>
      </c>
      <c r="E29" s="36">
        <f>D29-C29</f>
        <v>-41.200000000000017</v>
      </c>
      <c r="F29" s="37">
        <f t="shared" si="1"/>
        <v>84.250764525993887</v>
      </c>
    </row>
    <row r="30" spans="1:11" ht="18.75" x14ac:dyDescent="0.25">
      <c r="A30" s="38" t="s">
        <v>22</v>
      </c>
      <c r="B30" s="33" t="s">
        <v>54</v>
      </c>
      <c r="C30" s="36">
        <v>3869.1</v>
      </c>
      <c r="D30" s="36">
        <v>2532.9</v>
      </c>
      <c r="E30" s="36">
        <f t="shared" si="0"/>
        <v>-1336.1999999999998</v>
      </c>
      <c r="F30" s="37">
        <f t="shared" si="1"/>
        <v>65.464836783748154</v>
      </c>
    </row>
    <row r="31" spans="1:11" ht="23.25" customHeight="1" x14ac:dyDescent="0.25">
      <c r="A31" s="40" t="s">
        <v>41</v>
      </c>
      <c r="B31" s="33" t="s">
        <v>55</v>
      </c>
      <c r="C31" s="36">
        <v>32495.3</v>
      </c>
      <c r="D31" s="36">
        <v>26736.400000000001</v>
      </c>
      <c r="E31" s="36">
        <f>D31-C31</f>
        <v>-5758.8999999999978</v>
      </c>
      <c r="F31" s="37">
        <f t="shared" si="1"/>
        <v>82.277744781553025</v>
      </c>
    </row>
    <row r="32" spans="1:11" ht="18.75" x14ac:dyDescent="0.25">
      <c r="A32" s="35" t="s">
        <v>42</v>
      </c>
      <c r="B32" s="33" t="s">
        <v>56</v>
      </c>
      <c r="C32" s="36">
        <v>1470.6</v>
      </c>
      <c r="D32" s="39">
        <v>1029.3</v>
      </c>
      <c r="E32" s="36">
        <f t="shared" si="0"/>
        <v>-441.29999999999995</v>
      </c>
      <c r="F32" s="37">
        <f t="shared" si="1"/>
        <v>69.991840065279476</v>
      </c>
      <c r="G32" s="1"/>
      <c r="H32" s="1"/>
      <c r="I32" s="1"/>
      <c r="J32" s="1"/>
      <c r="K32" s="1"/>
    </row>
    <row r="33" spans="1:11" ht="30" customHeight="1" x14ac:dyDescent="0.25">
      <c r="A33" s="41" t="s">
        <v>78</v>
      </c>
      <c r="B33" s="33" t="s">
        <v>57</v>
      </c>
      <c r="C33" s="36">
        <v>240</v>
      </c>
      <c r="D33" s="39">
        <v>230.4</v>
      </c>
      <c r="E33" s="36">
        <f t="shared" si="0"/>
        <v>-9.5999999999999943</v>
      </c>
      <c r="F33" s="37">
        <f t="shared" si="1"/>
        <v>96.000000000000014</v>
      </c>
      <c r="G33" s="1"/>
      <c r="H33" s="1"/>
      <c r="I33" s="1"/>
      <c r="J33" s="1"/>
      <c r="K33" s="1"/>
    </row>
    <row r="34" spans="1:11" ht="41.25" customHeight="1" x14ac:dyDescent="0.25">
      <c r="A34" s="38" t="s">
        <v>76</v>
      </c>
      <c r="B34" s="33" t="s">
        <v>58</v>
      </c>
      <c r="C34" s="36">
        <v>1230.5999999999999</v>
      </c>
      <c r="D34" s="39">
        <v>798.9</v>
      </c>
      <c r="E34" s="36">
        <f>D34-C34</f>
        <v>-431.69999999999993</v>
      </c>
      <c r="F34" s="37">
        <f t="shared" si="1"/>
        <v>64.91955143832277</v>
      </c>
      <c r="G34" s="1"/>
      <c r="H34" s="1"/>
      <c r="I34" s="1"/>
      <c r="J34" s="1"/>
      <c r="K34" s="1"/>
    </row>
    <row r="35" spans="1:11" ht="21.75" customHeight="1" x14ac:dyDescent="0.25">
      <c r="A35" s="38" t="s">
        <v>34</v>
      </c>
      <c r="B35" s="33" t="s">
        <v>44</v>
      </c>
      <c r="C35" s="36"/>
      <c r="D35" s="36"/>
      <c r="E35" s="36"/>
      <c r="F35" s="37"/>
      <c r="G35" s="1"/>
      <c r="H35" s="1"/>
      <c r="I35" s="1"/>
      <c r="J35" s="1"/>
      <c r="K35" s="1"/>
    </row>
    <row r="36" spans="1:11" ht="67.5" customHeight="1" x14ac:dyDescent="0.25">
      <c r="A36" s="38" t="s">
        <v>77</v>
      </c>
      <c r="B36" s="33" t="s">
        <v>45</v>
      </c>
      <c r="C36" s="36">
        <v>630.6</v>
      </c>
      <c r="D36" s="36">
        <v>624.70000000000005</v>
      </c>
      <c r="E36" s="36">
        <f t="shared" si="0"/>
        <v>-5.8999999999999773</v>
      </c>
      <c r="F36" s="37">
        <f t="shared" si="1"/>
        <v>99.064383127180463</v>
      </c>
      <c r="G36" s="1"/>
      <c r="H36" s="1"/>
      <c r="I36" s="1"/>
      <c r="J36" s="1"/>
      <c r="K36" s="1"/>
    </row>
    <row r="37" spans="1:11" ht="26.25" customHeight="1" x14ac:dyDescent="0.25">
      <c r="A37" s="38" t="s">
        <v>74</v>
      </c>
      <c r="B37" s="33" t="s">
        <v>59</v>
      </c>
      <c r="C37" s="36"/>
      <c r="D37" s="36"/>
      <c r="E37" s="36"/>
      <c r="F37" s="37"/>
      <c r="G37" s="1"/>
      <c r="H37" s="1"/>
      <c r="I37" s="1"/>
      <c r="J37" s="1"/>
      <c r="K37" s="1"/>
    </row>
    <row r="38" spans="1:11" ht="18.75" x14ac:dyDescent="0.25">
      <c r="A38" s="38" t="s">
        <v>23</v>
      </c>
      <c r="B38" s="33" t="s">
        <v>60</v>
      </c>
      <c r="C38" s="36"/>
      <c r="D38" s="36"/>
      <c r="E38" s="36"/>
      <c r="F38" s="37"/>
    </row>
    <row r="39" spans="1:11" ht="18.75" x14ac:dyDescent="0.25">
      <c r="A39" s="38" t="s">
        <v>24</v>
      </c>
      <c r="B39" s="33" t="s">
        <v>61</v>
      </c>
      <c r="C39" s="36"/>
      <c r="D39" s="36"/>
      <c r="E39" s="36"/>
      <c r="F39" s="37"/>
    </row>
    <row r="40" spans="1:11" ht="18.75" x14ac:dyDescent="0.25">
      <c r="A40" s="35" t="s">
        <v>80</v>
      </c>
      <c r="B40" s="33" t="s">
        <v>62</v>
      </c>
      <c r="C40" s="36"/>
      <c r="D40" s="36"/>
      <c r="E40" s="36"/>
      <c r="F40" s="37"/>
    </row>
    <row r="41" spans="1:11" ht="18.75" x14ac:dyDescent="0.25">
      <c r="A41" s="38" t="s">
        <v>25</v>
      </c>
      <c r="B41" s="33" t="s">
        <v>63</v>
      </c>
      <c r="C41" s="36">
        <v>179.5</v>
      </c>
      <c r="D41" s="36">
        <v>169.5</v>
      </c>
      <c r="E41" s="36">
        <f t="shared" si="0"/>
        <v>-10</v>
      </c>
      <c r="F41" s="37">
        <f t="shared" si="1"/>
        <v>94.428969359331475</v>
      </c>
    </row>
    <row r="42" spans="1:11" ht="18.75" x14ac:dyDescent="0.25">
      <c r="A42" s="38" t="s">
        <v>81</v>
      </c>
      <c r="B42" s="33" t="s">
        <v>64</v>
      </c>
      <c r="C42" s="36">
        <v>2390.6999999999998</v>
      </c>
      <c r="D42" s="36">
        <v>2854.3</v>
      </c>
      <c r="E42" s="36">
        <f t="shared" si="0"/>
        <v>463.60000000000036</v>
      </c>
      <c r="F42" s="37">
        <f t="shared" si="1"/>
        <v>119.391809930146</v>
      </c>
    </row>
    <row r="43" spans="1:11" ht="39" customHeight="1" x14ac:dyDescent="0.25">
      <c r="A43" s="57" t="s">
        <v>82</v>
      </c>
      <c r="B43" s="57"/>
      <c r="C43" s="57"/>
      <c r="D43" s="57"/>
      <c r="E43" s="57"/>
      <c r="F43" s="57"/>
    </row>
    <row r="44" spans="1:11" x14ac:dyDescent="0.25">
      <c r="A44" s="7"/>
      <c r="B44" s="9"/>
      <c r="C44" s="8"/>
      <c r="D44" s="8"/>
      <c r="E44" s="8"/>
      <c r="F44" s="8"/>
    </row>
    <row r="45" spans="1:11" ht="15.75" x14ac:dyDescent="0.25">
      <c r="A45" s="42" t="s">
        <v>10</v>
      </c>
      <c r="B45" s="43"/>
      <c r="C45" s="44"/>
      <c r="D45" s="44"/>
      <c r="E45" s="55"/>
      <c r="F45" s="55"/>
    </row>
    <row r="46" spans="1:11" ht="15.75" x14ac:dyDescent="0.25">
      <c r="A46" s="42"/>
      <c r="B46" s="43"/>
      <c r="C46" s="44"/>
      <c r="D46" s="44"/>
      <c r="E46" s="45"/>
      <c r="F46" s="45"/>
    </row>
    <row r="47" spans="1:11" ht="15.75" x14ac:dyDescent="0.25">
      <c r="A47" s="46" t="s">
        <v>85</v>
      </c>
      <c r="B47" s="47"/>
      <c r="C47" s="48"/>
      <c r="D47" s="44"/>
      <c r="E47" s="56" t="s">
        <v>65</v>
      </c>
      <c r="F47" s="56"/>
    </row>
    <row r="48" spans="1:11" ht="15.75" x14ac:dyDescent="0.25">
      <c r="A48" s="49" t="s">
        <v>86</v>
      </c>
      <c r="B48" s="47"/>
      <c r="C48" s="50" t="s">
        <v>87</v>
      </c>
      <c r="D48" s="44"/>
      <c r="E48" s="52" t="s">
        <v>88</v>
      </c>
      <c r="F48" s="52"/>
    </row>
    <row r="49" spans="1:2" x14ac:dyDescent="0.25">
      <c r="A49" s="4"/>
      <c r="B49" s="6"/>
    </row>
    <row r="50" spans="1:2" x14ac:dyDescent="0.25">
      <c r="A50" s="4"/>
      <c r="B50" s="6"/>
    </row>
    <row r="51" spans="1:2" x14ac:dyDescent="0.25">
      <c r="A51" s="4"/>
      <c r="B51" s="6"/>
    </row>
    <row r="52" spans="1:2" x14ac:dyDescent="0.25">
      <c r="A52" s="4"/>
      <c r="B52" s="6"/>
    </row>
    <row r="53" spans="1:2" x14ac:dyDescent="0.25">
      <c r="A53" s="4"/>
      <c r="B53" s="6"/>
    </row>
    <row r="54" spans="1:2" x14ac:dyDescent="0.25">
      <c r="A54" s="4"/>
      <c r="B54" s="6"/>
    </row>
    <row r="55" spans="1:2" x14ac:dyDescent="0.25">
      <c r="A55" s="4"/>
      <c r="B55" s="6"/>
    </row>
    <row r="56" spans="1:2" x14ac:dyDescent="0.25">
      <c r="A56" s="4"/>
      <c r="B56" s="6"/>
    </row>
    <row r="57" spans="1:2" x14ac:dyDescent="0.25">
      <c r="A57" s="4"/>
      <c r="B57" s="6"/>
    </row>
    <row r="58" spans="1:2" x14ac:dyDescent="0.25">
      <c r="A58" s="4"/>
      <c r="B58" s="6"/>
    </row>
    <row r="59" spans="1:2" x14ac:dyDescent="0.25">
      <c r="A59" s="4"/>
      <c r="B59" s="6"/>
    </row>
    <row r="60" spans="1:2" x14ac:dyDescent="0.25">
      <c r="A60" s="4"/>
      <c r="B60" s="6"/>
    </row>
    <row r="61" spans="1:2" x14ac:dyDescent="0.25">
      <c r="A61" s="4"/>
      <c r="B61" s="6"/>
    </row>
    <row r="62" spans="1:2" x14ac:dyDescent="0.25">
      <c r="A62" s="4"/>
      <c r="B62" s="6"/>
    </row>
    <row r="63" spans="1:2" x14ac:dyDescent="0.25">
      <c r="A63" s="4"/>
      <c r="B63" s="6"/>
    </row>
    <row r="64" spans="1:2" x14ac:dyDescent="0.25">
      <c r="A64" s="4"/>
      <c r="B64" s="6"/>
    </row>
    <row r="65" spans="1:2" x14ac:dyDescent="0.25">
      <c r="A65" s="4"/>
      <c r="B65" s="6"/>
    </row>
    <row r="66" spans="1:2" x14ac:dyDescent="0.25">
      <c r="A66" s="4"/>
      <c r="B66" s="6"/>
    </row>
    <row r="67" spans="1:2" x14ac:dyDescent="0.25">
      <c r="A67" s="4"/>
      <c r="B67" s="6"/>
    </row>
    <row r="68" spans="1:2" x14ac:dyDescent="0.25">
      <c r="A68" s="4"/>
      <c r="B68" s="6"/>
    </row>
    <row r="69" spans="1:2" x14ac:dyDescent="0.25">
      <c r="A69" s="4"/>
      <c r="B69" s="6"/>
    </row>
    <row r="70" spans="1:2" x14ac:dyDescent="0.25">
      <c r="A70" s="4"/>
      <c r="B70" s="6"/>
    </row>
    <row r="71" spans="1:2" x14ac:dyDescent="0.25">
      <c r="A71" s="4"/>
      <c r="B71" s="6"/>
    </row>
    <row r="72" spans="1:2" x14ac:dyDescent="0.25">
      <c r="A72" s="4"/>
      <c r="B72" s="6"/>
    </row>
    <row r="73" spans="1:2" x14ac:dyDescent="0.25">
      <c r="A73" s="4"/>
      <c r="B73" s="6"/>
    </row>
    <row r="74" spans="1:2" x14ac:dyDescent="0.25">
      <c r="A74" s="4"/>
      <c r="B74" s="6"/>
    </row>
    <row r="75" spans="1:2" x14ac:dyDescent="0.25">
      <c r="A75" s="4"/>
      <c r="B75" s="6"/>
    </row>
    <row r="76" spans="1:2" x14ac:dyDescent="0.25">
      <c r="A76" s="4"/>
      <c r="B76" s="6"/>
    </row>
    <row r="77" spans="1:2" x14ac:dyDescent="0.25">
      <c r="A77" s="4"/>
      <c r="B77" s="6"/>
    </row>
    <row r="78" spans="1:2" x14ac:dyDescent="0.25">
      <c r="A78" s="4"/>
      <c r="B78" s="6"/>
    </row>
    <row r="79" spans="1:2" x14ac:dyDescent="0.25">
      <c r="A79" s="4"/>
      <c r="B79" s="6"/>
    </row>
    <row r="80" spans="1:2" x14ac:dyDescent="0.25">
      <c r="A80" s="4"/>
      <c r="B80" s="6"/>
    </row>
    <row r="81" spans="1:2" x14ac:dyDescent="0.25">
      <c r="A81" s="4"/>
      <c r="B81" s="6"/>
    </row>
    <row r="82" spans="1:2" x14ac:dyDescent="0.25">
      <c r="A82" s="4"/>
      <c r="B82" s="6"/>
    </row>
    <row r="83" spans="1:2" x14ac:dyDescent="0.25">
      <c r="A83" s="4"/>
      <c r="B83" s="6"/>
    </row>
    <row r="84" spans="1:2" x14ac:dyDescent="0.25">
      <c r="A84" s="4"/>
      <c r="B84" s="6"/>
    </row>
    <row r="85" spans="1:2" x14ac:dyDescent="0.25">
      <c r="A85" s="4"/>
      <c r="B85" s="6"/>
    </row>
    <row r="86" spans="1:2" x14ac:dyDescent="0.25">
      <c r="A86" s="4"/>
      <c r="B86" s="6"/>
    </row>
    <row r="87" spans="1:2" x14ac:dyDescent="0.25">
      <c r="A87" s="4"/>
      <c r="B87" s="6"/>
    </row>
    <row r="88" spans="1:2" x14ac:dyDescent="0.25">
      <c r="A88" s="4"/>
      <c r="B88" s="6"/>
    </row>
    <row r="89" spans="1:2" x14ac:dyDescent="0.25">
      <c r="A89" s="4"/>
      <c r="B89" s="6"/>
    </row>
    <row r="90" spans="1:2" x14ac:dyDescent="0.25">
      <c r="A90" s="4"/>
      <c r="B90" s="6"/>
    </row>
    <row r="91" spans="1:2" x14ac:dyDescent="0.25">
      <c r="A91" s="4"/>
      <c r="B91" s="6"/>
    </row>
    <row r="92" spans="1:2" x14ac:dyDescent="0.25">
      <c r="A92" s="4"/>
      <c r="B92" s="6"/>
    </row>
  </sheetData>
  <mergeCells count="16">
    <mergeCell ref="B6:D6"/>
    <mergeCell ref="B1:D1"/>
    <mergeCell ref="B2:D2"/>
    <mergeCell ref="B3:D3"/>
    <mergeCell ref="B4:D4"/>
    <mergeCell ref="B5:D5"/>
    <mergeCell ref="E48:F48"/>
    <mergeCell ref="B7:D7"/>
    <mergeCell ref="A9:F9"/>
    <mergeCell ref="A10:F10"/>
    <mergeCell ref="E45:F45"/>
    <mergeCell ref="E47:F47"/>
    <mergeCell ref="A43:F43"/>
    <mergeCell ref="A13:A14"/>
    <mergeCell ref="B13:B14"/>
    <mergeCell ref="C13:D13"/>
  </mergeCells>
  <printOptions horizontalCentered="1" verticalCentered="1"/>
  <pageMargins left="0.70866141732283472" right="0.39370078740157483" top="0" bottom="0.39370078740157483" header="0" footer="0.31496062992125984"/>
  <pageSetup paperSize="9" scale="7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tabSelected="1" workbookViewId="0">
      <selection sqref="A1:XFD1048576"/>
    </sheetView>
  </sheetViews>
  <sheetFormatPr defaultRowHeight="15" x14ac:dyDescent="0.25"/>
  <cols>
    <col min="1" max="1" width="40.7109375" style="3" customWidth="1"/>
    <col min="2" max="2" width="6.140625" style="5" customWidth="1"/>
    <col min="3" max="3" width="8" style="5" customWidth="1"/>
    <col min="4" max="4" width="9" style="5" customWidth="1"/>
    <col min="5" max="5" width="8.85546875" customWidth="1"/>
    <col min="6" max="6" width="8" customWidth="1"/>
    <col min="7" max="7" width="10.28515625" customWidth="1"/>
    <col min="8" max="8" width="10" customWidth="1"/>
    <col min="9" max="9" width="9.42578125" customWidth="1"/>
    <col min="10" max="10" width="12.140625" customWidth="1"/>
    <col min="11" max="11" width="10.5703125" customWidth="1"/>
    <col min="12" max="12" width="10.42578125" customWidth="1"/>
  </cols>
  <sheetData>
    <row r="1" spans="1:12" ht="15.75" x14ac:dyDescent="0.25">
      <c r="A1" s="65" t="s">
        <v>3</v>
      </c>
      <c r="B1" s="66"/>
      <c r="C1" s="66"/>
      <c r="D1" s="66"/>
      <c r="E1" s="67" t="s">
        <v>4</v>
      </c>
      <c r="F1" s="67"/>
      <c r="G1" s="67"/>
      <c r="H1" s="67"/>
      <c r="I1" s="67"/>
      <c r="J1" s="67"/>
      <c r="K1" s="12" t="s">
        <v>11</v>
      </c>
      <c r="L1" s="68"/>
    </row>
    <row r="2" spans="1:12" ht="15.75" x14ac:dyDescent="0.25">
      <c r="A2" s="65" t="s">
        <v>5</v>
      </c>
      <c r="B2" s="69"/>
      <c r="C2" s="69"/>
      <c r="D2" s="69"/>
      <c r="E2" s="70" t="s">
        <v>73</v>
      </c>
      <c r="F2" s="70"/>
      <c r="G2" s="70"/>
      <c r="H2" s="70"/>
      <c r="I2" s="70"/>
      <c r="J2" s="71"/>
      <c r="K2" s="15" t="s">
        <v>12</v>
      </c>
      <c r="L2" s="16">
        <v>41844941</v>
      </c>
    </row>
    <row r="3" spans="1:12" ht="15.75" x14ac:dyDescent="0.25">
      <c r="A3" s="65" t="s">
        <v>6</v>
      </c>
      <c r="B3" s="69"/>
      <c r="C3" s="69"/>
      <c r="D3" s="69"/>
      <c r="E3" s="67" t="s">
        <v>29</v>
      </c>
      <c r="F3" s="67"/>
      <c r="G3" s="67"/>
      <c r="H3" s="67"/>
      <c r="I3" s="67"/>
      <c r="J3" s="67"/>
      <c r="K3" s="15" t="s">
        <v>13</v>
      </c>
      <c r="L3" s="16"/>
    </row>
    <row r="4" spans="1:12" ht="15.75" x14ac:dyDescent="0.25">
      <c r="A4" s="65" t="s">
        <v>7</v>
      </c>
      <c r="B4" s="69"/>
      <c r="C4" s="69"/>
      <c r="D4" s="69"/>
      <c r="E4" s="67" t="s">
        <v>30</v>
      </c>
      <c r="F4" s="67"/>
      <c r="G4" s="67"/>
      <c r="H4" s="67"/>
      <c r="I4" s="67"/>
      <c r="J4" s="67"/>
      <c r="K4" s="15" t="s">
        <v>14</v>
      </c>
      <c r="L4" s="16"/>
    </row>
    <row r="5" spans="1:12" ht="15.75" x14ac:dyDescent="0.25">
      <c r="A5" s="65" t="s">
        <v>8</v>
      </c>
      <c r="B5" s="69"/>
      <c r="C5" s="69"/>
      <c r="D5" s="69"/>
      <c r="E5" s="67" t="s">
        <v>79</v>
      </c>
      <c r="F5" s="67"/>
      <c r="G5" s="67"/>
      <c r="H5" s="67"/>
      <c r="I5" s="67"/>
      <c r="J5" s="67"/>
      <c r="K5" s="15" t="s">
        <v>15</v>
      </c>
      <c r="L5" s="16" t="s">
        <v>28</v>
      </c>
    </row>
    <row r="6" spans="1:12" ht="15.75" x14ac:dyDescent="0.25">
      <c r="A6" s="65" t="s">
        <v>9</v>
      </c>
      <c r="B6" s="69"/>
      <c r="C6" s="69"/>
      <c r="D6" s="69"/>
      <c r="E6" s="72" t="s">
        <v>89</v>
      </c>
      <c r="F6" s="72"/>
      <c r="G6" s="72"/>
      <c r="H6" s="72"/>
      <c r="I6" s="72"/>
      <c r="J6" s="72"/>
      <c r="K6" s="73"/>
      <c r="L6" s="73"/>
    </row>
    <row r="7" spans="1:12" ht="15.75" x14ac:dyDescent="0.25">
      <c r="A7" s="65" t="s">
        <v>10</v>
      </c>
      <c r="B7" s="69"/>
      <c r="C7" s="69"/>
      <c r="D7" s="69"/>
      <c r="E7" s="67" t="s">
        <v>16</v>
      </c>
      <c r="F7" s="67"/>
      <c r="G7" s="67"/>
      <c r="H7" s="67"/>
      <c r="I7" s="67"/>
      <c r="J7" s="67"/>
      <c r="K7" s="73"/>
      <c r="L7" s="73"/>
    </row>
    <row r="8" spans="1:12" ht="15.75" x14ac:dyDescent="0.25">
      <c r="A8" s="65"/>
      <c r="B8" s="69"/>
      <c r="C8" s="69"/>
      <c r="D8" s="69"/>
      <c r="E8" s="74"/>
      <c r="F8" s="74"/>
      <c r="G8" s="74"/>
      <c r="H8" s="74"/>
      <c r="I8" s="74"/>
      <c r="J8" s="74"/>
      <c r="K8" s="73"/>
      <c r="L8" s="73"/>
    </row>
    <row r="9" spans="1:12" ht="15.75" x14ac:dyDescent="0.25">
      <c r="A9" s="65"/>
      <c r="B9" s="69"/>
      <c r="C9" s="69"/>
      <c r="D9" s="69"/>
      <c r="E9" s="74"/>
      <c r="F9" s="74"/>
      <c r="G9" s="74"/>
      <c r="H9" s="74"/>
      <c r="I9" s="74"/>
      <c r="J9" s="74"/>
      <c r="K9" s="73"/>
      <c r="L9" s="73"/>
    </row>
    <row r="10" spans="1:12" ht="15.75" x14ac:dyDescent="0.25">
      <c r="A10" s="65"/>
      <c r="B10" s="69"/>
      <c r="C10" s="69"/>
      <c r="D10" s="69"/>
      <c r="E10" s="74"/>
      <c r="F10" s="74"/>
      <c r="G10" s="74"/>
      <c r="H10" s="74"/>
      <c r="I10" s="74"/>
      <c r="J10" s="74"/>
      <c r="K10" s="73"/>
      <c r="L10" s="73"/>
    </row>
    <row r="11" spans="1:12" ht="15.75" x14ac:dyDescent="0.25">
      <c r="A11" s="65"/>
      <c r="B11" s="69"/>
      <c r="C11" s="69"/>
      <c r="D11" s="69"/>
      <c r="E11" s="74"/>
      <c r="F11" s="74"/>
      <c r="G11" s="74"/>
      <c r="H11" s="74"/>
      <c r="I11" s="74"/>
      <c r="J11" s="74"/>
      <c r="K11" s="73"/>
      <c r="L11" s="73"/>
    </row>
    <row r="12" spans="1:12" ht="15.75" x14ac:dyDescent="0.25">
      <c r="A12" s="65"/>
      <c r="B12" s="69"/>
      <c r="C12" s="69"/>
      <c r="D12" s="69"/>
      <c r="E12" s="74"/>
      <c r="F12" s="74"/>
      <c r="G12" s="74"/>
      <c r="H12" s="74"/>
      <c r="I12" s="74"/>
      <c r="J12" s="74"/>
      <c r="K12" s="73"/>
      <c r="L12" s="73"/>
    </row>
    <row r="13" spans="1:12" ht="15.75" x14ac:dyDescent="0.25">
      <c r="A13" s="65"/>
      <c r="B13" s="69"/>
      <c r="C13" s="69"/>
      <c r="D13" s="69"/>
      <c r="E13" s="74"/>
      <c r="F13" s="74"/>
      <c r="G13" s="74"/>
      <c r="H13" s="74"/>
      <c r="I13" s="74"/>
      <c r="J13" s="74"/>
      <c r="K13" s="73"/>
      <c r="L13" s="73"/>
    </row>
    <row r="14" spans="1:12" ht="15.75" x14ac:dyDescent="0.25">
      <c r="A14" s="75"/>
      <c r="B14" s="69"/>
      <c r="C14" s="69"/>
      <c r="D14" s="69"/>
      <c r="E14" s="76"/>
      <c r="F14" s="73"/>
      <c r="G14" s="73"/>
      <c r="H14" s="73"/>
      <c r="I14" s="73"/>
      <c r="J14" s="73"/>
      <c r="K14" s="73"/>
      <c r="L14" s="73"/>
    </row>
    <row r="15" spans="1:12" x14ac:dyDescent="0.25">
      <c r="A15" s="77" t="s">
        <v>90</v>
      </c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</row>
    <row r="16" spans="1:12" x14ac:dyDescent="0.25">
      <c r="A16" s="78" t="s">
        <v>91</v>
      </c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</row>
    <row r="17" spans="1:14" ht="18.75" customHeight="1" x14ac:dyDescent="0.25">
      <c r="A17" s="77" t="s">
        <v>92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</row>
    <row r="18" spans="1:14" x14ac:dyDescent="0.25">
      <c r="A18" s="79"/>
      <c r="B18" s="80"/>
      <c r="C18" s="80"/>
      <c r="D18" s="80"/>
      <c r="E18" s="80"/>
      <c r="F18" s="80"/>
      <c r="G18" s="81"/>
      <c r="H18" s="81"/>
      <c r="I18" s="82"/>
      <c r="J18" s="82"/>
    </row>
    <row r="19" spans="1:14" x14ac:dyDescent="0.25">
      <c r="A19" s="83" t="s">
        <v>93</v>
      </c>
      <c r="B19" s="84"/>
      <c r="C19" s="81"/>
      <c r="D19" s="81"/>
      <c r="E19" s="81"/>
      <c r="F19" s="81"/>
      <c r="G19" s="81"/>
      <c r="H19" s="81"/>
      <c r="I19" s="82"/>
      <c r="J19" s="82"/>
    </row>
    <row r="20" spans="1:14" s="2" customFormat="1" ht="42" customHeight="1" x14ac:dyDescent="0.25">
      <c r="A20" s="85" t="s">
        <v>0</v>
      </c>
      <c r="B20" s="86" t="s">
        <v>1</v>
      </c>
      <c r="C20" s="87" t="s">
        <v>94</v>
      </c>
      <c r="D20" s="88"/>
      <c r="E20" s="89" t="s">
        <v>95</v>
      </c>
      <c r="F20" s="90"/>
      <c r="G20" s="90"/>
      <c r="H20" s="91"/>
      <c r="I20" s="89" t="s">
        <v>96</v>
      </c>
      <c r="J20" s="92"/>
      <c r="K20" s="93" t="s">
        <v>69</v>
      </c>
      <c r="L20" s="93" t="s">
        <v>70</v>
      </c>
    </row>
    <row r="21" spans="1:14" s="2" customFormat="1" ht="36" customHeight="1" x14ac:dyDescent="0.25">
      <c r="A21" s="94"/>
      <c r="B21" s="95"/>
      <c r="C21" s="96" t="s">
        <v>97</v>
      </c>
      <c r="D21" s="96" t="s">
        <v>98</v>
      </c>
      <c r="E21" s="93" t="s">
        <v>99</v>
      </c>
      <c r="F21" s="93" t="s">
        <v>67</v>
      </c>
      <c r="G21" s="93" t="s">
        <v>100</v>
      </c>
      <c r="H21" s="93" t="s">
        <v>101</v>
      </c>
      <c r="I21" s="93" t="s">
        <v>68</v>
      </c>
      <c r="J21" s="93" t="s">
        <v>67</v>
      </c>
      <c r="K21" s="93" t="s">
        <v>71</v>
      </c>
      <c r="L21" s="93" t="s">
        <v>72</v>
      </c>
    </row>
    <row r="22" spans="1:14" s="1" customFormat="1" x14ac:dyDescent="0.25">
      <c r="A22" s="97">
        <v>1</v>
      </c>
      <c r="B22" s="98">
        <v>2</v>
      </c>
      <c r="C22" s="99">
        <v>3</v>
      </c>
      <c r="D22" s="97">
        <v>4</v>
      </c>
      <c r="E22" s="99">
        <v>5</v>
      </c>
      <c r="F22" s="99">
        <v>6</v>
      </c>
      <c r="G22" s="98" t="s">
        <v>75</v>
      </c>
      <c r="H22" s="99">
        <v>8</v>
      </c>
      <c r="I22" s="99">
        <v>9</v>
      </c>
      <c r="J22" s="99">
        <v>10</v>
      </c>
      <c r="K22" s="99">
        <v>11</v>
      </c>
      <c r="L22" s="99">
        <v>12</v>
      </c>
    </row>
    <row r="23" spans="1:14" ht="12" customHeight="1" x14ac:dyDescent="0.25">
      <c r="A23" s="100" t="s">
        <v>2</v>
      </c>
      <c r="B23" s="101" t="s">
        <v>26</v>
      </c>
      <c r="C23" s="102"/>
      <c r="D23" s="102"/>
      <c r="E23" s="102"/>
      <c r="F23" s="15"/>
      <c r="G23" s="15"/>
      <c r="H23" s="15"/>
      <c r="I23" s="15"/>
      <c r="J23" s="15"/>
      <c r="K23" s="15"/>
      <c r="L23" s="15"/>
    </row>
    <row r="24" spans="1:14" ht="25.5" x14ac:dyDescent="0.25">
      <c r="A24" s="103" t="s">
        <v>32</v>
      </c>
      <c r="B24" s="102" t="s">
        <v>27</v>
      </c>
      <c r="C24" s="104">
        <v>30745.200000000001</v>
      </c>
      <c r="D24" s="105">
        <v>36596.400000000001</v>
      </c>
      <c r="E24" s="106">
        <v>9834.2000000000007</v>
      </c>
      <c r="F24" s="107">
        <v>10052.1</v>
      </c>
      <c r="G24" s="105">
        <v>217.89999999999964</v>
      </c>
      <c r="H24" s="108">
        <v>102.21573691810212</v>
      </c>
      <c r="I24" s="105">
        <v>37198.600000000006</v>
      </c>
      <c r="J24" s="105">
        <v>36596.400000000001</v>
      </c>
      <c r="K24" s="105">
        <v>-602.20000000000437</v>
      </c>
      <c r="L24" s="108">
        <v>98.381121870177907</v>
      </c>
      <c r="M24" s="18"/>
      <c r="N24" s="18"/>
    </row>
    <row r="25" spans="1:14" x14ac:dyDescent="0.25">
      <c r="A25" s="103" t="s">
        <v>33</v>
      </c>
      <c r="B25" s="102" t="s">
        <v>46</v>
      </c>
      <c r="C25" s="104">
        <v>4708</v>
      </c>
      <c r="D25" s="105">
        <v>8986</v>
      </c>
      <c r="E25" s="106">
        <v>2340.7999999999997</v>
      </c>
      <c r="F25" s="105">
        <v>2568.3000000000002</v>
      </c>
      <c r="G25" s="105">
        <v>227.50000000000045</v>
      </c>
      <c r="H25" s="108">
        <v>109.71889952153111</v>
      </c>
      <c r="I25" s="105">
        <v>8887</v>
      </c>
      <c r="J25" s="105">
        <v>8986</v>
      </c>
      <c r="K25" s="105">
        <v>99</v>
      </c>
      <c r="L25" s="105">
        <v>101.11398672217847</v>
      </c>
    </row>
    <row r="26" spans="1:14" x14ac:dyDescent="0.25">
      <c r="A26" s="109" t="s">
        <v>34</v>
      </c>
      <c r="B26" s="102"/>
      <c r="C26" s="104"/>
      <c r="D26" s="105"/>
      <c r="E26" s="106"/>
      <c r="F26" s="107"/>
      <c r="G26" s="105"/>
      <c r="H26" s="108"/>
      <c r="I26" s="105"/>
      <c r="J26" s="105"/>
      <c r="K26" s="105"/>
      <c r="L26" s="108"/>
    </row>
    <row r="27" spans="1:14" x14ac:dyDescent="0.25">
      <c r="A27" s="109" t="s">
        <v>35</v>
      </c>
      <c r="B27" s="102" t="s">
        <v>37</v>
      </c>
      <c r="C27" s="104">
        <v>31.6</v>
      </c>
      <c r="D27" s="105">
        <v>38.400000000000006</v>
      </c>
      <c r="E27" s="106">
        <v>6</v>
      </c>
      <c r="F27" s="105">
        <v>9.8000000000000007</v>
      </c>
      <c r="G27" s="105">
        <v>3.8000000000000007</v>
      </c>
      <c r="H27" s="108">
        <v>163.33333333333334</v>
      </c>
      <c r="I27" s="105">
        <v>24</v>
      </c>
      <c r="J27" s="105">
        <v>38.400000000000006</v>
      </c>
      <c r="K27" s="105">
        <v>14.400000000000006</v>
      </c>
      <c r="L27" s="108">
        <v>160.00000000000003</v>
      </c>
    </row>
    <row r="28" spans="1:14" ht="25.5" x14ac:dyDescent="0.25">
      <c r="A28" s="109" t="s">
        <v>36</v>
      </c>
      <c r="B28" s="102" t="s">
        <v>38</v>
      </c>
      <c r="C28" s="104">
        <v>4276.3</v>
      </c>
      <c r="D28" s="105">
        <v>8714.9000000000015</v>
      </c>
      <c r="E28" s="106">
        <v>2291.1999999999998</v>
      </c>
      <c r="F28" s="105">
        <v>2546.3000000000002</v>
      </c>
      <c r="G28" s="105">
        <v>255.10000000000036</v>
      </c>
      <c r="H28" s="108">
        <v>111.13390363128492</v>
      </c>
      <c r="I28" s="105">
        <v>8688</v>
      </c>
      <c r="J28" s="105">
        <v>8714.9000000000015</v>
      </c>
      <c r="K28" s="105">
        <v>26.900000000001455</v>
      </c>
      <c r="L28" s="108">
        <v>100.30962246777166</v>
      </c>
    </row>
    <row r="29" spans="1:14" x14ac:dyDescent="0.25">
      <c r="A29" s="103" t="s">
        <v>39</v>
      </c>
      <c r="B29" s="102" t="s">
        <v>47</v>
      </c>
      <c r="C29" s="104">
        <v>848.4</v>
      </c>
      <c r="D29" s="105">
        <v>425.4</v>
      </c>
      <c r="E29" s="106">
        <v>158</v>
      </c>
      <c r="F29" s="105">
        <v>132.6</v>
      </c>
      <c r="G29" s="105">
        <v>-25.400000000000006</v>
      </c>
      <c r="H29" s="108">
        <v>83.924050632911388</v>
      </c>
      <c r="I29" s="105">
        <v>562</v>
      </c>
      <c r="J29" s="105">
        <v>425.4</v>
      </c>
      <c r="K29" s="105">
        <v>-136.60000000000002</v>
      </c>
      <c r="L29" s="108">
        <v>75.693950177935946</v>
      </c>
    </row>
    <row r="30" spans="1:14" x14ac:dyDescent="0.25">
      <c r="A30" s="109" t="s">
        <v>34</v>
      </c>
      <c r="B30" s="102"/>
      <c r="C30" s="104"/>
      <c r="D30" s="107"/>
      <c r="E30" s="106"/>
      <c r="F30" s="107"/>
      <c r="G30" s="105"/>
      <c r="H30" s="108"/>
      <c r="I30" s="105"/>
      <c r="J30" s="105"/>
      <c r="K30" s="105"/>
      <c r="L30" s="108"/>
    </row>
    <row r="31" spans="1:14" x14ac:dyDescent="0.25">
      <c r="A31" s="109" t="s">
        <v>40</v>
      </c>
      <c r="B31" s="102" t="s">
        <v>48</v>
      </c>
      <c r="C31" s="104">
        <v>848.4</v>
      </c>
      <c r="D31" s="105">
        <v>425.4</v>
      </c>
      <c r="E31" s="106">
        <v>158</v>
      </c>
      <c r="F31" s="105">
        <v>132.6</v>
      </c>
      <c r="G31" s="105">
        <v>-25.400000000000006</v>
      </c>
      <c r="H31" s="108">
        <v>83.924050632911388</v>
      </c>
      <c r="I31" s="105">
        <v>562</v>
      </c>
      <c r="J31" s="105">
        <v>425.4</v>
      </c>
      <c r="K31" s="105">
        <v>-136.60000000000002</v>
      </c>
      <c r="L31" s="108">
        <v>75.693950177935946</v>
      </c>
    </row>
    <row r="32" spans="1:14" x14ac:dyDescent="0.25">
      <c r="A32" s="103" t="s">
        <v>43</v>
      </c>
      <c r="B32" s="102" t="s">
        <v>49</v>
      </c>
      <c r="C32" s="104">
        <v>36301.599999999999</v>
      </c>
      <c r="D32" s="105">
        <v>46007.8</v>
      </c>
      <c r="E32" s="106">
        <v>12333</v>
      </c>
      <c r="F32" s="105">
        <v>12753.000000000002</v>
      </c>
      <c r="G32" s="105">
        <v>420.00000000000182</v>
      </c>
      <c r="H32" s="108">
        <v>103.40549744587693</v>
      </c>
      <c r="I32" s="105">
        <v>46647.6</v>
      </c>
      <c r="J32" s="105">
        <v>46007.8</v>
      </c>
      <c r="K32" s="105">
        <v>-639.79999999999563</v>
      </c>
      <c r="L32" s="108">
        <v>98.628439619616032</v>
      </c>
    </row>
    <row r="33" spans="1:13" x14ac:dyDescent="0.25">
      <c r="A33" s="109" t="s">
        <v>18</v>
      </c>
      <c r="B33" s="102" t="s">
        <v>50</v>
      </c>
      <c r="C33" s="104">
        <v>2209.1999999999998</v>
      </c>
      <c r="D33" s="105">
        <v>6587.9</v>
      </c>
      <c r="E33" s="106">
        <v>2057.5000000000005</v>
      </c>
      <c r="F33" s="105">
        <v>1589.4</v>
      </c>
      <c r="G33" s="105">
        <v>-468.10000000000036</v>
      </c>
      <c r="H33" s="108">
        <v>77.24908869987847</v>
      </c>
      <c r="I33" s="105">
        <v>7430.1</v>
      </c>
      <c r="J33" s="105">
        <v>6587.9</v>
      </c>
      <c r="K33" s="105">
        <v>-842.20000000000073</v>
      </c>
      <c r="L33" s="108">
        <v>88.665024696841215</v>
      </c>
    </row>
    <row r="34" spans="1:13" x14ac:dyDescent="0.25">
      <c r="A34" s="109" t="s">
        <v>19</v>
      </c>
      <c r="B34" s="102" t="s">
        <v>51</v>
      </c>
      <c r="C34" s="104">
        <v>21519.9</v>
      </c>
      <c r="D34" s="105">
        <v>27010.799999999999</v>
      </c>
      <c r="E34" s="106">
        <v>7465.3</v>
      </c>
      <c r="F34" s="105">
        <v>7078.5</v>
      </c>
      <c r="G34" s="105">
        <v>-386.80000000000018</v>
      </c>
      <c r="H34" s="108">
        <v>94.818694493188488</v>
      </c>
      <c r="I34" s="105">
        <v>28101</v>
      </c>
      <c r="J34" s="105">
        <v>27010.799999999999</v>
      </c>
      <c r="K34" s="105">
        <v>-1090.2000000000007</v>
      </c>
      <c r="L34" s="108">
        <v>96.120422760755844</v>
      </c>
    </row>
    <row r="35" spans="1:13" x14ac:dyDescent="0.25">
      <c r="A35" s="109" t="s">
        <v>20</v>
      </c>
      <c r="B35" s="102" t="s">
        <v>52</v>
      </c>
      <c r="C35" s="104">
        <v>4381.2</v>
      </c>
      <c r="D35" s="105">
        <v>5473.6</v>
      </c>
      <c r="E35" s="106">
        <v>1642.3</v>
      </c>
      <c r="F35" s="105">
        <v>1445.2</v>
      </c>
      <c r="G35" s="105">
        <v>-197.09999999999991</v>
      </c>
      <c r="H35" s="108">
        <v>87.998538634841381</v>
      </c>
      <c r="I35" s="105">
        <v>6182.1</v>
      </c>
      <c r="J35" s="105">
        <v>5473.6</v>
      </c>
      <c r="K35" s="105">
        <v>-708.5</v>
      </c>
      <c r="L35" s="108">
        <v>88.539493052522616</v>
      </c>
    </row>
    <row r="36" spans="1:13" x14ac:dyDescent="0.25">
      <c r="A36" s="109" t="s">
        <v>21</v>
      </c>
      <c r="B36" s="102" t="s">
        <v>53</v>
      </c>
      <c r="C36" s="104">
        <v>422.6</v>
      </c>
      <c r="D36" s="107">
        <v>532.29999999999995</v>
      </c>
      <c r="E36" s="106">
        <v>177</v>
      </c>
      <c r="F36" s="107">
        <v>164.9</v>
      </c>
      <c r="G36" s="105">
        <v>-12.099999999999994</v>
      </c>
      <c r="H36" s="108">
        <v>93.163841807909606</v>
      </c>
      <c r="I36" s="105">
        <v>638</v>
      </c>
      <c r="J36" s="105">
        <v>532.29999999999995</v>
      </c>
      <c r="K36" s="105">
        <v>-105.70000000000005</v>
      </c>
      <c r="L36" s="108">
        <v>83.432601880877726</v>
      </c>
    </row>
    <row r="37" spans="1:13" x14ac:dyDescent="0.25">
      <c r="A37" s="109" t="s">
        <v>22</v>
      </c>
      <c r="B37" s="102" t="s">
        <v>54</v>
      </c>
      <c r="C37" s="104">
        <v>3750.1000000000004</v>
      </c>
      <c r="D37" s="105">
        <v>4259.1000000000004</v>
      </c>
      <c r="E37" s="106">
        <v>990.9</v>
      </c>
      <c r="F37" s="107">
        <v>1497.4</v>
      </c>
      <c r="G37" s="105">
        <v>506.50000000000011</v>
      </c>
      <c r="H37" s="108">
        <v>151.1151478453931</v>
      </c>
      <c r="I37" s="105">
        <v>4296.3999999999996</v>
      </c>
      <c r="J37" s="105">
        <v>4259.1000000000004</v>
      </c>
      <c r="K37" s="105">
        <v>-37.299999999999272</v>
      </c>
      <c r="L37" s="108">
        <v>99.131831300623801</v>
      </c>
    </row>
    <row r="38" spans="1:13" ht="27" x14ac:dyDescent="0.25">
      <c r="A38" s="110" t="s">
        <v>41</v>
      </c>
      <c r="B38" s="102" t="s">
        <v>55</v>
      </c>
      <c r="C38" s="104">
        <v>32283</v>
      </c>
      <c r="D38" s="105">
        <v>43863.7</v>
      </c>
      <c r="E38" s="106">
        <v>12333</v>
      </c>
      <c r="F38" s="105">
        <v>11775.4</v>
      </c>
      <c r="G38" s="105">
        <v>-557.60000000000036</v>
      </c>
      <c r="H38" s="108">
        <v>95.478796724235792</v>
      </c>
      <c r="I38" s="105">
        <v>46647.6</v>
      </c>
      <c r="J38" s="105">
        <v>43863.7</v>
      </c>
      <c r="K38" s="105">
        <v>-2783.9000000000015</v>
      </c>
      <c r="L38" s="108">
        <v>94.032061670911261</v>
      </c>
    </row>
    <row r="39" spans="1:13" x14ac:dyDescent="0.25">
      <c r="A39" s="103" t="s">
        <v>42</v>
      </c>
      <c r="B39" s="102" t="s">
        <v>56</v>
      </c>
      <c r="C39" s="104">
        <v>1782.8000000000002</v>
      </c>
      <c r="D39" s="105">
        <v>1052.4000000000001</v>
      </c>
      <c r="E39" s="106">
        <v>743.1</v>
      </c>
      <c r="F39" s="105">
        <v>774.2</v>
      </c>
      <c r="G39" s="105">
        <v>31.100000000000023</v>
      </c>
      <c r="H39" s="108">
        <v>104.18517023280852</v>
      </c>
      <c r="I39" s="105">
        <v>3555.5999999999995</v>
      </c>
      <c r="J39" s="105">
        <v>1052.4000000000001</v>
      </c>
      <c r="K39" s="105">
        <v>-2503.1999999999994</v>
      </c>
      <c r="L39" s="108">
        <v>29.598380020249753</v>
      </c>
      <c r="M39" s="1"/>
    </row>
    <row r="40" spans="1:13" ht="25.5" x14ac:dyDescent="0.25">
      <c r="A40" s="109" t="s">
        <v>102</v>
      </c>
      <c r="B40" s="102" t="s">
        <v>57</v>
      </c>
      <c r="C40" s="104">
        <v>1026.4000000000001</v>
      </c>
      <c r="D40" s="105">
        <v>0</v>
      </c>
      <c r="E40" s="106">
        <v>0</v>
      </c>
      <c r="F40" s="105">
        <v>0</v>
      </c>
      <c r="G40" s="105">
        <v>0</v>
      </c>
      <c r="H40" s="108">
        <v>0</v>
      </c>
      <c r="I40" s="105">
        <v>1750</v>
      </c>
      <c r="J40" s="105">
        <v>0</v>
      </c>
      <c r="K40" s="105">
        <v>-1750</v>
      </c>
      <c r="L40" s="108">
        <v>0</v>
      </c>
      <c r="M40" s="1"/>
    </row>
    <row r="41" spans="1:13" ht="25.5" x14ac:dyDescent="0.25">
      <c r="A41" s="109" t="s">
        <v>103</v>
      </c>
      <c r="B41" s="102" t="s">
        <v>58</v>
      </c>
      <c r="C41" s="104">
        <v>756.4</v>
      </c>
      <c r="D41" s="105">
        <v>1052.4000000000001</v>
      </c>
      <c r="E41" s="106">
        <v>743.1</v>
      </c>
      <c r="F41" s="105">
        <v>774.2</v>
      </c>
      <c r="G41" s="105">
        <v>31.100000000000023</v>
      </c>
      <c r="H41" s="108">
        <v>104.18517023280852</v>
      </c>
      <c r="I41" s="105">
        <v>1805.6</v>
      </c>
      <c r="J41" s="105">
        <v>1052.4000000000001</v>
      </c>
      <c r="K41" s="105">
        <v>-753.19999999999982</v>
      </c>
      <c r="L41" s="108">
        <v>58.285334514842724</v>
      </c>
      <c r="M41" s="1"/>
    </row>
    <row r="42" spans="1:13" x14ac:dyDescent="0.25">
      <c r="A42" s="109" t="s">
        <v>34</v>
      </c>
      <c r="B42" s="102" t="s">
        <v>44</v>
      </c>
      <c r="C42" s="104"/>
      <c r="D42" s="105"/>
      <c r="E42" s="111"/>
      <c r="F42" s="105"/>
      <c r="G42" s="105"/>
      <c r="H42" s="108"/>
      <c r="I42" s="105"/>
      <c r="J42" s="105"/>
      <c r="K42" s="105"/>
      <c r="L42" s="108"/>
      <c r="M42" s="1"/>
    </row>
    <row r="43" spans="1:13" ht="38.25" x14ac:dyDescent="0.25">
      <c r="A43" s="109" t="s">
        <v>104</v>
      </c>
      <c r="B43" s="102" t="s">
        <v>45</v>
      </c>
      <c r="C43" s="104">
        <v>180.20000000000002</v>
      </c>
      <c r="D43" s="105">
        <v>903.7</v>
      </c>
      <c r="E43" s="106">
        <v>500.5</v>
      </c>
      <c r="F43" s="105">
        <v>726.1</v>
      </c>
      <c r="G43" s="105">
        <v>225.60000000000002</v>
      </c>
      <c r="H43" s="108">
        <v>0</v>
      </c>
      <c r="I43" s="105">
        <v>950</v>
      </c>
      <c r="J43" s="105">
        <v>903.7</v>
      </c>
      <c r="K43" s="105">
        <v>-46.299999999999955</v>
      </c>
      <c r="L43" s="108">
        <v>95.126315789473693</v>
      </c>
      <c r="M43" s="1"/>
    </row>
    <row r="44" spans="1:13" ht="25.5" x14ac:dyDescent="0.25">
      <c r="A44" s="109" t="s">
        <v>74</v>
      </c>
      <c r="B44" s="102" t="s">
        <v>59</v>
      </c>
      <c r="C44" s="104"/>
      <c r="D44" s="105"/>
      <c r="E44" s="111"/>
      <c r="F44" s="105"/>
      <c r="G44" s="105"/>
      <c r="H44" s="108"/>
      <c r="I44" s="105"/>
      <c r="J44" s="105"/>
      <c r="K44" s="105"/>
      <c r="L44" s="108"/>
      <c r="M44" s="1"/>
    </row>
    <row r="45" spans="1:13" x14ac:dyDescent="0.25">
      <c r="A45" s="109" t="s">
        <v>23</v>
      </c>
      <c r="B45" s="102" t="s">
        <v>60</v>
      </c>
      <c r="C45" s="104"/>
      <c r="D45" s="105"/>
      <c r="E45" s="111"/>
      <c r="F45" s="105"/>
      <c r="G45" s="105"/>
      <c r="H45" s="108"/>
      <c r="I45" s="105"/>
      <c r="J45" s="105"/>
      <c r="K45" s="105"/>
      <c r="L45" s="108"/>
    </row>
    <row r="46" spans="1:13" x14ac:dyDescent="0.25">
      <c r="A46" s="109" t="s">
        <v>24</v>
      </c>
      <c r="B46" s="102" t="s">
        <v>61</v>
      </c>
      <c r="C46" s="104"/>
      <c r="D46" s="105"/>
      <c r="E46" s="111"/>
      <c r="F46" s="105"/>
      <c r="G46" s="105"/>
      <c r="H46" s="108"/>
      <c r="I46" s="105"/>
      <c r="J46" s="105"/>
      <c r="K46" s="105"/>
      <c r="L46" s="108"/>
    </row>
    <row r="47" spans="1:13" x14ac:dyDescent="0.25">
      <c r="A47" s="103" t="s">
        <v>80</v>
      </c>
      <c r="B47" s="102" t="s">
        <v>62</v>
      </c>
      <c r="C47" s="104"/>
      <c r="D47" s="105"/>
      <c r="E47" s="112"/>
      <c r="F47" s="105"/>
      <c r="G47" s="105"/>
      <c r="H47" s="108"/>
      <c r="I47" s="105"/>
      <c r="J47" s="105"/>
      <c r="K47" s="105"/>
      <c r="L47" s="108"/>
    </row>
    <row r="48" spans="1:13" x14ac:dyDescent="0.25">
      <c r="A48" s="109" t="s">
        <v>25</v>
      </c>
      <c r="B48" s="102" t="s">
        <v>63</v>
      </c>
      <c r="C48" s="104">
        <v>161.5</v>
      </c>
      <c r="D48" s="113">
        <v>187.75</v>
      </c>
      <c r="E48" s="106">
        <v>189.5</v>
      </c>
      <c r="F48" s="113">
        <v>187.75</v>
      </c>
      <c r="G48" s="113">
        <v>-1.75</v>
      </c>
      <c r="H48" s="108">
        <v>99.076517150395787</v>
      </c>
      <c r="I48" s="105">
        <v>179.5</v>
      </c>
      <c r="J48" s="113">
        <v>187.75</v>
      </c>
      <c r="K48" s="113">
        <v>8.25</v>
      </c>
      <c r="L48" s="108">
        <v>104.59610027855153</v>
      </c>
    </row>
    <row r="49" spans="1:12" x14ac:dyDescent="0.25">
      <c r="A49" s="109" t="s">
        <v>105</v>
      </c>
      <c r="B49" s="102" t="s">
        <v>64</v>
      </c>
      <c r="C49" s="104">
        <v>4383</v>
      </c>
      <c r="D49" s="105">
        <v>9079.4</v>
      </c>
      <c r="E49" s="106">
        <v>6299.6</v>
      </c>
      <c r="F49" s="105">
        <v>9079.4</v>
      </c>
      <c r="G49" s="105">
        <v>2779.7999999999993</v>
      </c>
      <c r="H49" s="108">
        <v>144.12661121341037</v>
      </c>
      <c r="I49" s="105">
        <v>6299.6</v>
      </c>
      <c r="J49" s="105">
        <v>9079.4</v>
      </c>
      <c r="K49" s="105">
        <v>2779.7999999999993</v>
      </c>
      <c r="L49" s="108">
        <v>144.12661121341037</v>
      </c>
    </row>
    <row r="50" spans="1:12" x14ac:dyDescent="0.25">
      <c r="A50" s="114"/>
      <c r="B50" s="115"/>
      <c r="C50" s="116"/>
      <c r="D50" s="117"/>
      <c r="E50" s="117"/>
      <c r="F50" s="117"/>
      <c r="G50" s="117"/>
      <c r="H50" s="118"/>
      <c r="I50" s="117"/>
      <c r="J50" s="117"/>
      <c r="K50" s="117"/>
      <c r="L50" s="118"/>
    </row>
    <row r="51" spans="1:12" x14ac:dyDescent="0.25">
      <c r="A51" s="114"/>
      <c r="B51" s="115"/>
      <c r="C51" s="116"/>
      <c r="D51" s="117"/>
      <c r="E51" s="117"/>
      <c r="F51" s="117"/>
      <c r="G51" s="117"/>
      <c r="H51" s="118"/>
      <c r="I51" s="117"/>
      <c r="J51" s="117"/>
      <c r="K51" s="117"/>
      <c r="L51" s="118"/>
    </row>
    <row r="52" spans="1:12" x14ac:dyDescent="0.25">
      <c r="A52" s="114"/>
      <c r="B52" s="115"/>
      <c r="C52" s="116"/>
      <c r="D52" s="117"/>
      <c r="E52" s="117"/>
      <c r="F52" s="117"/>
      <c r="G52" s="117"/>
      <c r="H52" s="118"/>
      <c r="I52" s="117"/>
      <c r="J52" s="117"/>
      <c r="K52" s="117"/>
      <c r="L52" s="118"/>
    </row>
    <row r="53" spans="1:12" x14ac:dyDescent="0.25">
      <c r="A53" s="114"/>
      <c r="B53" s="115"/>
      <c r="C53" s="116"/>
      <c r="D53" s="117"/>
      <c r="E53" s="117"/>
      <c r="F53" s="117"/>
      <c r="G53" s="117"/>
      <c r="H53" s="118"/>
      <c r="I53" s="117"/>
      <c r="J53" s="117"/>
      <c r="K53" s="117"/>
      <c r="L53" s="118"/>
    </row>
    <row r="54" spans="1:12" x14ac:dyDescent="0.25">
      <c r="A54" s="7"/>
      <c r="B54" s="9"/>
      <c r="C54" s="9"/>
      <c r="D54" s="9"/>
      <c r="E54" s="119"/>
      <c r="F54" s="8"/>
      <c r="G54" s="8"/>
      <c r="H54" s="8"/>
      <c r="I54" s="8"/>
      <c r="J54" s="8"/>
      <c r="K54" s="8"/>
      <c r="L54" s="8"/>
    </row>
    <row r="55" spans="1:12" ht="15.75" x14ac:dyDescent="0.25">
      <c r="A55" s="42" t="s">
        <v>10</v>
      </c>
      <c r="B55" s="43"/>
      <c r="C55" s="44"/>
      <c r="D55" s="44"/>
      <c r="E55" s="55"/>
      <c r="F55" s="55"/>
      <c r="G55" s="44"/>
      <c r="H55" s="120"/>
      <c r="I55" s="82"/>
      <c r="J55" s="82"/>
    </row>
    <row r="56" spans="1:12" ht="15.75" x14ac:dyDescent="0.25">
      <c r="A56" s="42"/>
      <c r="B56" s="43"/>
      <c r="C56" s="44"/>
      <c r="D56" s="44"/>
      <c r="E56" s="51"/>
      <c r="F56" s="51"/>
      <c r="G56" s="44"/>
      <c r="H56" s="120"/>
      <c r="I56" s="82"/>
      <c r="J56" s="82"/>
    </row>
    <row r="57" spans="1:12" ht="15.75" x14ac:dyDescent="0.25">
      <c r="A57" s="46" t="s">
        <v>106</v>
      </c>
      <c r="B57" s="47"/>
      <c r="C57" s="48"/>
      <c r="D57" s="44"/>
      <c r="E57" s="121" t="s">
        <v>107</v>
      </c>
      <c r="F57" s="121"/>
      <c r="G57" s="121"/>
      <c r="H57" s="119"/>
    </row>
    <row r="58" spans="1:12" ht="15.75" x14ac:dyDescent="0.25">
      <c r="A58" s="49" t="s">
        <v>86</v>
      </c>
      <c r="B58" s="47"/>
      <c r="C58" s="50" t="s">
        <v>87</v>
      </c>
      <c r="D58" s="44"/>
      <c r="E58" s="122" t="s">
        <v>108</v>
      </c>
      <c r="F58" s="122"/>
      <c r="G58" s="122"/>
      <c r="H58" s="119"/>
    </row>
    <row r="59" spans="1:12" ht="15.75" x14ac:dyDescent="0.25">
      <c r="A59" s="123"/>
      <c r="B59" s="124"/>
      <c r="C59" s="124"/>
      <c r="D59" s="124"/>
      <c r="E59" s="125"/>
      <c r="F59" s="126"/>
      <c r="G59" s="126"/>
    </row>
    <row r="60" spans="1:12" ht="15.75" x14ac:dyDescent="0.25">
      <c r="A60" s="123"/>
      <c r="B60" s="124"/>
      <c r="C60" s="124"/>
      <c r="D60" s="124"/>
      <c r="E60" s="125"/>
      <c r="F60" s="126"/>
      <c r="G60" s="126"/>
    </row>
    <row r="61" spans="1:12" ht="15.75" x14ac:dyDescent="0.25">
      <c r="A61" s="123"/>
      <c r="B61" s="124"/>
      <c r="C61" s="124"/>
      <c r="D61" s="124"/>
      <c r="E61" s="125"/>
      <c r="F61" s="126"/>
      <c r="G61" s="126"/>
    </row>
    <row r="62" spans="1:12" x14ac:dyDescent="0.25">
      <c r="A62" s="4"/>
      <c r="B62" s="6"/>
      <c r="C62" s="6"/>
      <c r="D62" s="6"/>
      <c r="E62" s="127"/>
    </row>
    <row r="63" spans="1:12" x14ac:dyDescent="0.25">
      <c r="A63" s="4"/>
      <c r="B63" s="6"/>
      <c r="C63" s="6"/>
      <c r="D63" s="6"/>
      <c r="E63" s="127"/>
    </row>
    <row r="64" spans="1:12" x14ac:dyDescent="0.25">
      <c r="A64" s="4"/>
      <c r="B64" s="6"/>
      <c r="C64" s="6"/>
      <c r="D64" s="6"/>
      <c r="E64" s="127"/>
    </row>
    <row r="65" spans="1:5" x14ac:dyDescent="0.25">
      <c r="A65" s="4"/>
      <c r="B65" s="6"/>
      <c r="C65" s="6"/>
      <c r="D65" s="6"/>
      <c r="E65" s="127"/>
    </row>
    <row r="66" spans="1:5" x14ac:dyDescent="0.25">
      <c r="A66" s="4"/>
      <c r="B66" s="6"/>
      <c r="C66" s="6"/>
      <c r="D66" s="6"/>
      <c r="E66" s="127"/>
    </row>
    <row r="67" spans="1:5" x14ac:dyDescent="0.25">
      <c r="A67" s="4"/>
      <c r="B67" s="6"/>
      <c r="C67" s="6"/>
      <c r="D67" s="6"/>
      <c r="E67" s="127"/>
    </row>
    <row r="68" spans="1:5" x14ac:dyDescent="0.25">
      <c r="A68" s="4"/>
      <c r="B68" s="6"/>
      <c r="C68" s="6"/>
      <c r="D68" s="6"/>
      <c r="E68" s="127"/>
    </row>
    <row r="69" spans="1:5" x14ac:dyDescent="0.25">
      <c r="A69" s="4"/>
      <c r="B69" s="6"/>
      <c r="C69" s="6"/>
      <c r="D69" s="6"/>
      <c r="E69" s="127"/>
    </row>
    <row r="70" spans="1:5" x14ac:dyDescent="0.25">
      <c r="A70" s="4"/>
      <c r="B70" s="6"/>
      <c r="C70" s="6"/>
      <c r="D70" s="6"/>
      <c r="E70" s="127"/>
    </row>
    <row r="71" spans="1:5" x14ac:dyDescent="0.25">
      <c r="A71" s="4"/>
      <c r="B71" s="6"/>
      <c r="C71" s="6"/>
      <c r="D71" s="6"/>
      <c r="E71" s="127"/>
    </row>
    <row r="72" spans="1:5" x14ac:dyDescent="0.25">
      <c r="A72" s="4"/>
      <c r="B72" s="6"/>
      <c r="C72" s="6"/>
      <c r="D72" s="6"/>
      <c r="E72" s="127"/>
    </row>
    <row r="73" spans="1:5" x14ac:dyDescent="0.25">
      <c r="A73" s="4"/>
      <c r="B73" s="6"/>
      <c r="C73" s="6"/>
      <c r="D73" s="6"/>
      <c r="E73" s="127"/>
    </row>
    <row r="74" spans="1:5" x14ac:dyDescent="0.25">
      <c r="A74" s="4"/>
      <c r="B74" s="6"/>
      <c r="C74" s="6"/>
      <c r="D74" s="6"/>
      <c r="E74" s="127"/>
    </row>
    <row r="75" spans="1:5" x14ac:dyDescent="0.25">
      <c r="A75" s="4"/>
      <c r="B75" s="6"/>
      <c r="C75" s="6"/>
      <c r="D75" s="6"/>
      <c r="E75" s="127"/>
    </row>
    <row r="76" spans="1:5" x14ac:dyDescent="0.25">
      <c r="A76" s="4"/>
      <c r="B76" s="6"/>
      <c r="C76" s="6"/>
      <c r="D76" s="6"/>
      <c r="E76" s="127"/>
    </row>
    <row r="77" spans="1:5" x14ac:dyDescent="0.25">
      <c r="A77" s="4"/>
      <c r="B77" s="6"/>
      <c r="C77" s="6"/>
      <c r="D77" s="6"/>
      <c r="E77" s="127"/>
    </row>
    <row r="78" spans="1:5" x14ac:dyDescent="0.25">
      <c r="A78" s="4"/>
      <c r="B78" s="6"/>
      <c r="C78" s="6"/>
      <c r="D78" s="6"/>
      <c r="E78" s="127"/>
    </row>
    <row r="79" spans="1:5" x14ac:dyDescent="0.25">
      <c r="A79" s="4"/>
      <c r="B79" s="6"/>
      <c r="C79" s="6"/>
      <c r="D79" s="6"/>
      <c r="E79" s="127"/>
    </row>
    <row r="80" spans="1:5" x14ac:dyDescent="0.25">
      <c r="A80" s="4"/>
      <c r="B80" s="6"/>
      <c r="C80" s="6"/>
      <c r="D80" s="6"/>
      <c r="E80" s="127"/>
    </row>
    <row r="81" spans="1:5" x14ac:dyDescent="0.25">
      <c r="A81" s="4"/>
      <c r="B81" s="6"/>
      <c r="C81" s="6"/>
      <c r="D81" s="6"/>
      <c r="E81" s="127"/>
    </row>
    <row r="82" spans="1:5" x14ac:dyDescent="0.25">
      <c r="A82" s="4"/>
      <c r="B82" s="6"/>
      <c r="C82" s="6"/>
      <c r="D82" s="6"/>
      <c r="E82" s="127"/>
    </row>
    <row r="83" spans="1:5" x14ac:dyDescent="0.25">
      <c r="A83" s="4"/>
      <c r="B83" s="6"/>
      <c r="C83" s="6"/>
      <c r="D83" s="6"/>
      <c r="E83" s="127"/>
    </row>
    <row r="84" spans="1:5" x14ac:dyDescent="0.25">
      <c r="A84" s="4"/>
      <c r="B84" s="6"/>
      <c r="C84" s="6"/>
      <c r="D84" s="6"/>
      <c r="E84" s="127"/>
    </row>
    <row r="85" spans="1:5" x14ac:dyDescent="0.25">
      <c r="A85" s="4"/>
      <c r="B85" s="6"/>
      <c r="C85" s="6"/>
      <c r="D85" s="6"/>
      <c r="E85" s="127"/>
    </row>
    <row r="86" spans="1:5" x14ac:dyDescent="0.25">
      <c r="A86" s="4"/>
      <c r="B86" s="6"/>
      <c r="C86" s="6"/>
      <c r="D86" s="6"/>
      <c r="E86" s="127"/>
    </row>
    <row r="87" spans="1:5" x14ac:dyDescent="0.25">
      <c r="A87" s="4"/>
      <c r="B87" s="6"/>
      <c r="C87" s="6"/>
      <c r="D87" s="6"/>
      <c r="E87" s="127"/>
    </row>
    <row r="88" spans="1:5" x14ac:dyDescent="0.25">
      <c r="A88" s="4"/>
      <c r="B88" s="6"/>
      <c r="C88" s="6"/>
      <c r="D88" s="6"/>
      <c r="E88" s="127"/>
    </row>
    <row r="89" spans="1:5" x14ac:dyDescent="0.25">
      <c r="A89" s="4"/>
      <c r="B89" s="6"/>
      <c r="C89" s="6"/>
      <c r="D89" s="6"/>
      <c r="E89" s="127"/>
    </row>
    <row r="90" spans="1:5" x14ac:dyDescent="0.25">
      <c r="A90" s="4"/>
      <c r="B90" s="6"/>
      <c r="C90" s="6"/>
      <c r="D90" s="6"/>
      <c r="E90" s="127"/>
    </row>
    <row r="91" spans="1:5" x14ac:dyDescent="0.25">
      <c r="A91" s="4"/>
      <c r="B91" s="6"/>
      <c r="C91" s="6"/>
      <c r="D91" s="6"/>
      <c r="E91" s="127"/>
    </row>
    <row r="92" spans="1:5" x14ac:dyDescent="0.25">
      <c r="A92" s="4"/>
      <c r="B92" s="6"/>
      <c r="C92" s="6"/>
      <c r="D92" s="6"/>
      <c r="E92" s="127"/>
    </row>
    <row r="93" spans="1:5" x14ac:dyDescent="0.25">
      <c r="A93" s="4"/>
      <c r="B93" s="6"/>
      <c r="C93" s="6"/>
      <c r="D93" s="6"/>
      <c r="E93" s="127"/>
    </row>
    <row r="94" spans="1:5" x14ac:dyDescent="0.25">
      <c r="A94" s="4"/>
      <c r="B94" s="6"/>
      <c r="C94" s="6"/>
      <c r="D94" s="6"/>
      <c r="E94" s="127"/>
    </row>
    <row r="95" spans="1:5" x14ac:dyDescent="0.25">
      <c r="A95" s="4"/>
      <c r="B95" s="6"/>
      <c r="C95" s="6"/>
      <c r="D95" s="6"/>
      <c r="E95" s="127"/>
    </row>
    <row r="96" spans="1:5" x14ac:dyDescent="0.25">
      <c r="A96" s="4"/>
      <c r="B96" s="6"/>
      <c r="C96" s="6"/>
      <c r="D96" s="6"/>
      <c r="E96" s="127"/>
    </row>
    <row r="97" spans="1:5" x14ac:dyDescent="0.25">
      <c r="A97" s="4"/>
      <c r="B97" s="6"/>
      <c r="C97" s="6"/>
      <c r="D97" s="6"/>
      <c r="E97" s="127"/>
    </row>
    <row r="98" spans="1:5" x14ac:dyDescent="0.25">
      <c r="A98" s="4"/>
      <c r="B98" s="6"/>
      <c r="C98" s="6"/>
      <c r="D98" s="6"/>
      <c r="E98" s="127"/>
    </row>
    <row r="99" spans="1:5" x14ac:dyDescent="0.25">
      <c r="A99" s="4"/>
      <c r="B99" s="6"/>
      <c r="C99" s="6"/>
      <c r="D99" s="6"/>
      <c r="E99" s="127"/>
    </row>
    <row r="100" spans="1:5" x14ac:dyDescent="0.25">
      <c r="A100" s="4"/>
      <c r="B100" s="6"/>
      <c r="C100" s="6"/>
      <c r="D100" s="6"/>
      <c r="E100" s="127"/>
    </row>
    <row r="101" spans="1:5" x14ac:dyDescent="0.25">
      <c r="A101" s="4"/>
      <c r="B101" s="6"/>
      <c r="C101" s="6"/>
      <c r="D101" s="6"/>
      <c r="E101" s="127"/>
    </row>
    <row r="102" spans="1:5" x14ac:dyDescent="0.25">
      <c r="A102" s="4"/>
      <c r="B102" s="6"/>
      <c r="C102" s="6"/>
      <c r="D102" s="6"/>
      <c r="E102" s="127"/>
    </row>
    <row r="103" spans="1:5" x14ac:dyDescent="0.25">
      <c r="A103" s="4"/>
      <c r="B103" s="6"/>
      <c r="C103" s="6"/>
      <c r="D103" s="6"/>
      <c r="E103" s="127"/>
    </row>
  </sheetData>
  <mergeCells count="18">
    <mergeCell ref="E55:F55"/>
    <mergeCell ref="E57:G57"/>
    <mergeCell ref="E58:G58"/>
    <mergeCell ref="E7:J7"/>
    <mergeCell ref="A15:L15"/>
    <mergeCell ref="A16:L16"/>
    <mergeCell ref="A17:L17"/>
    <mergeCell ref="A20:A21"/>
    <mergeCell ref="B20:B21"/>
    <mergeCell ref="C20:D20"/>
    <mergeCell ref="E20:H20"/>
    <mergeCell ref="I20:J20"/>
    <mergeCell ref="E1:J1"/>
    <mergeCell ref="E2:J2"/>
    <mergeCell ref="E3:J3"/>
    <mergeCell ref="E4:J4"/>
    <mergeCell ref="E5:J5"/>
    <mergeCell ref="E6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Звіт за 2019 рік</vt:lpstr>
      <vt:lpstr>Звіт за 2021 рік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2020-06-17T08:43:47Z</cp:lastPrinted>
  <dcterms:created xsi:type="dcterms:W3CDTF">2018-05-24T10:40:47Z</dcterms:created>
  <dcterms:modified xsi:type="dcterms:W3CDTF">2022-10-03T09:43:43Z</dcterms:modified>
</cp:coreProperties>
</file>