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<sst xmlns="http://schemas.openxmlformats.org/spreadsheetml/2006/main" count="606">
  <si>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</si>
  <si>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</si>
  <si>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</si>
  <si>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</si>
  <si>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</si>
  <si>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</si>
  <si>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</si>
  <si>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</si>
  <si>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</si>
  <si>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</si>
  <si>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</si>
  <si>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</si>
  <si>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</si>
  <si>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</si>
  <si>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</si>
  <si>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</si>
  <si>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</si>
  <si>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</si>
  <si>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</si>
  <si>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</si>
  <si>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</si>
  <si>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</si>
  <si>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</si>
  <si>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</si>
  <si>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</si>
  <si>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</si>
  <si>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</si>
  <si>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</si>
  <si>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</si>
  <si>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</si>
  <si>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</si>
  <si>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</si>
  <si>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</si>
  <si>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</si>
  <si>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</si>
  <si>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</si>
  <si>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</si>
  <si>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</si>
  <si>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</si>
  <si>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</si>
  <si>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</si>
  <si>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</si>
  <si>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</si>
  <si>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</si>
  <si>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</si>
  <si>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</si>
  <si>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</si>
  <si>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</si>
  <si>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</si>
  <si>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</si>
  <si>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</si>
  <si>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</si>
  <si>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</si>
  <si>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</si>
  <si>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</si>
  <si>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</si>
  <si>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</si>
  <si>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</si>
  <si>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</si>
  <si>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</si>
  <si>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</si>
  <si>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</si>
  <si>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</si>
  <si>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</si>
  <si>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</si>
  <si>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</si>
  <si>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</si>
  <si>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</si>
  <si>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</si>
  <si>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</si>
  <si>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</si>
  <si>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</si>
  <si>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</si>
  <si>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</si>
  <si>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</si>
  <si>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</si>
  <si>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</si>
  <si>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</si>
  <si>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</si>
  <si>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</si>
  <si>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</si>
  <si>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</si>
  <si>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</si>
  <si>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</si>
  <si>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</si>
  <si>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</si>
  <si>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</si>
  <si>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</si>
  <si>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9.45651666354753E-199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</si>
  <si>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</si>
  <si>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</si>
  <si>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</si>
  <si>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</si>
  <si>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</si>
  <si>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</si>
  <si>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</si>
  <si>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</si>
  <si>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</si>
  <si>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</si>
  <si>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</si>
  <si>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</si>
  <si>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</si>
  <si>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</si>
  <si>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</si>
  <si>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</si>
  <si>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</si>
  <si>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</si>
  <si>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</si>
  <si>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</si>
  <si>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</si>
  <si>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</si>
  <si>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</si>
  <si>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</si>
  <si>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</si>
  <si>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</si>
  <si>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</si>
  <si>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</si>
  <si>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</si>
  <si>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</si>
  <si>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</si>
  <si>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</si>
  <si>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</si>
  <si>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</si>
  <si>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</si>
  <si>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</si>
  <si>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</si>
  <si>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</si>
  <si>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</si>
  <si>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</si>
  <si>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</si>
  <si>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</si>
  <si>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</si>
  <si>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</si>
  <si>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</si>
  <si>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</si>
  <si>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</si>
  <si>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</si>
  <si>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</si>
  <si>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</si>
  <si>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</si>
  <si>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</si>
  <si>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</si>
  <si>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</si>
  <si>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</si>
  <si>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</si>
  <si>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</si>
  <si>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</si>
  <si>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</si>
  <si>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</si>
  <si>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</si>
  <si>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</si>
  <si>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</si>
  <si>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</si>
  <si>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</si>
  <si>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</si>
  <si>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</si>
  <si>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</si>
  <si>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</si>
  <si>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</si>
  <si>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</si>
  <si>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</si>
  <si>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</si>
  <si>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</si>
  <si>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</si>
  <si>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</si>
  <si>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</si>
  <si>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</si>
  <si>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</si>
  <si>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</si>
  <si>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</si>
  <si>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</si>
  <si>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</si>
  <si>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</si>
  <si>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</si>
  <si>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</si>
  <si>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</si>
  <si>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</si>
  <si>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</si>
  <si>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</si>
  <si>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</si>
  <si>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</si>
  <si>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</si>
  <si>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</si>
  <si>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</si>
  <si>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</si>
  <si>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</si>
  <si>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</si>
  <si>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</si>
  <si>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</si>
  <si>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</si>
  <si>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</si>
  <si>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</si>
  <si>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</si>
  <si>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</si>
  <si>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</si>
  <si>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</si>
  <si>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</si>
  <si>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</si>
  <si>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</si>
  <si>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</si>
  <si>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</si>
  <si>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</si>
  <si>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</si>
  <si>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</si>
  <si>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</si>
  <si>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</si>
  <si>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</si>
  <si>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</si>
  <si>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</si>
  <si>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</si>
  <si>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</si>
  <si>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</si>
  <si>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</si>
  <si>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</si>
  <si>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</si>
  <si>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</si>
  <si>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</si>
  <si>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</si>
  <si>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</si>
  <si>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</si>
  <si>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</si>
  <si>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</si>
  <si>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</si>
  <si>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</si>
  <si>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</si>
  <si>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</si>
  <si>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</si>
  <si>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</si>
  <si>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</si>
  <si>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</si>
  <si>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</si>
  <si>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</si>
  <si>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</si>
  <si>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</si>
  <si>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</si>
  <si>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</si>
  <si>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</si>
  <si>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</si>
  <si>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</si>
  <si>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</si>
  <si>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</si>
  <si>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</si>
  <si>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</si>
  <si>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</si>
  <si>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</si>
  <si>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</si>
  <si>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</si>
  <si>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</si>
  <si>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</si>
  <si>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</si>
  <si>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</si>
  <si>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</si>
  <si>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</si>
  <si>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</si>
  <si>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</si>
  <si>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</si>
  <si>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</si>
  <si>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</si>
  <si>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</si>
  <si>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</si>
  <si>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</si>
  <si>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</si>
  <si>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</si>
  <si>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</si>
  <si>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</si>
  <si>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</si>
  <si>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</si>
  <si>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</si>
  <si>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</si>
  <si>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</si>
  <si>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</si>
  <si>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</si>
  <si>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</si>
  <si>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</si>
  <si>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</si>
  <si>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</si>
  <si>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</si>
  <si>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</si>
  <si>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</si>
  <si>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</si>
  <si>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</si>
  <si>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</si>
  <si>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</si>
  <si>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</si>
  <si>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</si>
  <si>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</si>
  <si>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</si>
  <si>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</si>
  <si>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</si>
  <si>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</si>
  <si>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</si>
  <si>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</si>
  <si>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</si>
  <si>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</si>
  <si>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</si>
  <si>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</si>
  <si>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</si>
  <si>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</si>
  <si>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</si>
  <si>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</si>
  <si>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</si>
  <si>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</si>
  <si>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</si>
  <si>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</si>
  <si>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</si>
  <si>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</si>
  <si>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</si>
  <si>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</si>
  <si>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</si>
  <si>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</si>
  <si>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</si>
  <si>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</si>
  <si>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</si>
  <si>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</si>
  <si>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</si>
  <si>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</si>
  <si>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</si>
  <si>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</si>
  <si>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</si>
  <si>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</si>
  <si>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</si>
  <si>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</si>
  <si>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</si>
  <si>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</si>
  <si>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</si>
  <si>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</si>
  <si>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</si>
  <si>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</si>
  <si>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</si>
  <si>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</si>
  <si>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</si>
  <si>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</si>
  <si>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</si>
  <si>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</si>
  <si>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</si>
  <si>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</si>
  <si>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</si>
  <si>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</si>
  <si>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</si>
  <si>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</si>
  <si>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</si>
  <si>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</si>
  <si>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</si>
  <si>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</si>
  <si>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</si>
  <si>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</si>
  <si>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</si>
  <si>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</si>
  <si>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</si>
  <si>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</si>
  <si>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</si>
  <si>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</si>
  <si>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</si>
  <si>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</si>
  <si>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</si>
  <si>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</si>
  <si>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</si>
  <si>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</si>
  <si>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</si>
  <si>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</si>
  <si>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</si>
  <si>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</si>
  <si>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</si>
  <si>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</si>
  <si>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</si>
  <si>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</si>
  <si>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</si>
  <si>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</si>
  <si>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</si>
  <si>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</si>
  <si>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</si>
  <si>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</si>
  <si>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</si>
  <si>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</si>
  <si>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</si>
  <si>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</si>
  <si>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</si>
  <si>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</si>
  <si>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</si>
  <si>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</si>
  <si>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</si>
  <si>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</si>
  <si>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</si>
  <si>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</si>
  <si>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</si>
  <si>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</si>
  <si>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</si>
  <si>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</si>
  <si>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</si>
  <si>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</si>
  <si>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</si>
  <si>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</si>
  <si>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</si>
  <si>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</si>
  <si>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</si>
  <si>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</si>
  <si>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</si>
  <si>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</si>
  <si>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</si>
  <si>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</si>
  <si>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</si>
  <si>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</si>
  <si>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</si>
  <si>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</si>
  <si>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</si>
  <si>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</si>
  <si>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</si>
  <si>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</si>
  <si>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</si>
  <si>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</si>
  <si>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</si>
  <si>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</si>
  <si>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</si>
  <si>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</si>
  <si>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</si>
  <si>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</si>
  <si>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</si>
  <si>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</si>
  <si>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</si>
  <si>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</si>
  <si>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</si>
  <si>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</si>
  <si>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</si>
  <si>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</si>
  <si>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</si>
  <si>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</si>
  <si>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</si>
  <si>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</si>
  <si>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</si>
  <si>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</si>
  <si>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</si>
  <si>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</si>
  <si>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</si>
  <si>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</si>
  <si>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</si>
  <si>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</si>
  <si>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</si>
  <si>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</si>
  <si>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</si>
  <si>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</si>
  <si>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9.45651666354753E-199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9.45651666354753E-199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9.45651666354753E-199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</si>
  <si>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</si>
  <si>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</si>
  <si>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</si>
  <si>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9.45651666354753E-199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</si>
  <si>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</si>
  <si>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</si>
  <si>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</si>
  <si>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</si>
  <si>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9.45651666354753E-199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</si>
  <si>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9.45651666354753E-199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</si>
  <si>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</si>
  <si>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</si>
  <si>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</si>
  <si>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</si>
  <si>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</si>
  <si>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</si>
  <si>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</si>
  <si>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</si>
  <si>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9.45651666354753E-199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9.45651666354753E-199"/>
        <sz val="14"/>
      </rPr>
      <t xml:space="preserve">,
</t>
    </r>
    <r>
      <rPr>
        <rFont val="Times New Roman"/>
        <charset val="204"/>
        <family val="1"/>
        <color auto="1" tint="9.45651666354753E-199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</si>
  <si>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</si>
  <si>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</si>
  <si>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</si>
  <si>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9.45651666354753E-199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</si>
  <si>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</si>
  <si>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</si>
  <si>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</si>
  <si>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</si>
  <si>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</si>
  <si>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</si>
  <si>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"ОДЕСЬКИЙ НАУКОВО-ДОСЛІДНИЙ ІНСТИТУТ ЗВ'ЯЗКУ"</t>
  </si>
  <si>
    <t>13917415</t>
  </si>
  <si>
    <t>Державне підприємство</t>
  </si>
  <si>
    <t>ОДЕСЬКА</t>
  </si>
  <si>
    <t>5110137500</t>
  </si>
  <si>
    <t>Адміністрація Державної служби спеціального зв’язку та захисту інформації України</t>
  </si>
  <si>
    <t>27226</t>
  </si>
  <si>
    <t>НАУКОВІ УСТАНОВИ ГАЛУЗЕВОГО ПРОФІЛЮ</t>
  </si>
  <si>
    <t>95120</t>
  </si>
  <si>
    <t>Дослідження й експериментальні  розробки в галузі інших природничих і технічних наук</t>
  </si>
  <si>
    <t>72.19</t>
  </si>
  <si>
    <t>ДЕРЖАВНА</t>
  </si>
  <si>
    <t>вулиця Буніна, буд. 23, Приморський р.-н, м. Одеса, Одеська обл., 65026</t>
  </si>
  <si>
    <t>7221928</t>
  </si>
  <si>
    <t>Ляховецький Леонід Михайлович</t>
  </si>
  <si>
    <t>Виконуючий обов'язки директора</t>
  </si>
  <si>
    <t>X</t>
  </si>
  <si>
    <t>за Рік 2020</t>
  </si>
  <si>
    <t>Зменшення замовлень в 1 півріччі 2020</t>
  </si>
  <si>
    <t>Протиепідемічні заходи, режим економії</t>
  </si>
  <si>
    <t/>
  </si>
  <si>
    <t>Зростання витрат  на оплату праці</t>
  </si>
  <si>
    <t>Виплата компенсації відпустки директору у зв'язку із закінченням контракту</t>
  </si>
  <si>
    <t>Необхідність оформлення земельної ділянки у користування</t>
  </si>
  <si>
    <t>Дооцінка будівлі</t>
  </si>
  <si>
    <t>За рахунок курсової різниці</t>
  </si>
  <si>
    <t>Коливання курсу гривні</t>
  </si>
  <si>
    <t>За рахунок зростання інших операційних доходів та зменшення собівартості послуг</t>
  </si>
  <si>
    <t>витрати на відрядження</t>
  </si>
  <si>
    <t>1018/001</t>
  </si>
  <si>
    <t>послуги з охорони, забезпечення відеоспостереження тощо</t>
  </si>
  <si>
    <t>1018/002</t>
  </si>
  <si>
    <t>витрати за роботи та послуги сторонніх  організацій</t>
  </si>
  <si>
    <t>1018/003</t>
  </si>
  <si>
    <t>витрати на ремонт та обслуговування ОЗ</t>
  </si>
  <si>
    <t>1018/1</t>
  </si>
  <si>
    <t>витрати на утримання виробнич. приміщення</t>
  </si>
  <si>
    <t>1018/2</t>
  </si>
  <si>
    <t>витрати на обслуговування виробничого процесу</t>
  </si>
  <si>
    <t>1018/3</t>
  </si>
  <si>
    <t>витрати на інформаційне забезпечення</t>
  </si>
  <si>
    <t>1018/4</t>
  </si>
  <si>
    <t>канцтовари та витратні матеріали</t>
  </si>
  <si>
    <t>1051/001</t>
  </si>
  <si>
    <t>розрахунково-касове обслуговування</t>
  </si>
  <si>
    <t>1051/002</t>
  </si>
  <si>
    <t>податки та обов’язкові платежі</t>
  </si>
  <si>
    <t>1051/003</t>
  </si>
  <si>
    <t>витрати на паливо</t>
  </si>
  <si>
    <t>1051/1</t>
  </si>
  <si>
    <t>витрати на електроенергію</t>
  </si>
  <si>
    <t>1051/2</t>
  </si>
  <si>
    <t>витрати на утримання виробнич.приміщень</t>
  </si>
  <si>
    <t>1051/3</t>
  </si>
  <si>
    <t>від реалізації виробничих запасів, ТМЦ</t>
  </si>
  <si>
    <t>1073/001</t>
  </si>
  <si>
    <t>Використання орендованого приміщення не на повну потужність</t>
  </si>
  <si>
    <t>від операційної оренди активів</t>
  </si>
  <si>
    <t>1073/002</t>
  </si>
  <si>
    <t>від залишків коштів на рахунку</t>
  </si>
  <si>
    <t>1073/003</t>
  </si>
  <si>
    <t>дохід від реалізації іноземної валюти</t>
  </si>
  <si>
    <t>1073/1</t>
  </si>
  <si>
    <t>дохід від здачі металобрухту</t>
  </si>
  <si>
    <t>1073/2</t>
  </si>
  <si>
    <t>витрати по оренді</t>
  </si>
  <si>
    <t>1086/001</t>
  </si>
  <si>
    <t>витрати відповідно до колективного договору</t>
  </si>
  <si>
    <t>1086/002</t>
  </si>
  <si>
    <t>списання безнадійної дебіторської заборгованості</t>
  </si>
  <si>
    <t>1086/003</t>
  </si>
  <si>
    <t>собівартість реалізованої іноземної валюти</t>
  </si>
  <si>
    <t>1086/1</t>
  </si>
  <si>
    <t>ПДВ, що не війшов до податкових зобов`язань</t>
  </si>
  <si>
    <t>1086/2</t>
  </si>
  <si>
    <t>перерахування профкому</t>
  </si>
  <si>
    <t>1086/3</t>
  </si>
  <si>
    <t>дохід від амортизації основних засобів, придбаних за рахунок ФРВ</t>
  </si>
  <si>
    <t>1152/1</t>
  </si>
  <si>
    <t>дохід від списання безоплатно отриманих активів</t>
  </si>
  <si>
    <t>1152/2</t>
  </si>
  <si>
    <t>2031/1</t>
  </si>
  <si>
    <t>Дослідження й експериментальні розробки в галузі інших природничих і технічних наук</t>
  </si>
  <si>
    <t>2031/2</t>
  </si>
  <si>
    <t>фонд матеріального заохочення</t>
  </si>
  <si>
    <t>2050/1</t>
  </si>
  <si>
    <t>військовий збір</t>
  </si>
  <si>
    <t>2119/001</t>
  </si>
  <si>
    <t>податок на нерухоме майно, відмінне від земельної ділянки</t>
  </si>
  <si>
    <t>2124/001</t>
  </si>
  <si>
    <t>надходження від операційної оренди</t>
  </si>
  <si>
    <t>3070/001</t>
  </si>
  <si>
    <t>від продажу виробничих запасів та ТМЦ</t>
  </si>
  <si>
    <t>3070/002</t>
  </si>
  <si>
    <t>надходження відсотків по залишках на поточних рахунках</t>
  </si>
  <si>
    <t>3070/003</t>
  </si>
  <si>
    <t>3070/1</t>
  </si>
  <si>
    <t>курсова різниця</t>
  </si>
  <si>
    <t>3070/2</t>
  </si>
  <si>
    <t>виручка від реалізації валюти</t>
  </si>
  <si>
    <t>3070/3</t>
  </si>
  <si>
    <t>надходження від повернення авансів</t>
  </si>
  <si>
    <t>3070/4</t>
  </si>
  <si>
    <t>повернення авансів по відрядження та зарплаті</t>
  </si>
  <si>
    <t>3070/5</t>
  </si>
  <si>
    <t>3157/001</t>
  </si>
  <si>
    <t>податок на нерухоме майно</t>
  </si>
  <si>
    <t>3157/002</t>
  </si>
  <si>
    <t>3170/001</t>
  </si>
  <si>
    <t>відрахування профспілкам</t>
  </si>
  <si>
    <t>3170/002</t>
  </si>
  <si>
    <t>3170/1</t>
  </si>
  <si>
    <t>витрачання на оплату авансів</t>
  </si>
  <si>
    <t>3170/2</t>
  </si>
  <si>
    <t>за розрахунково-касове обслуговування</t>
  </si>
  <si>
    <t>3170/3</t>
  </si>
  <si>
    <t>профспілкові внески</t>
  </si>
  <si>
    <t>3170/4</t>
  </si>
  <si>
    <t>витрати на купівлю-продаж іноземної валюти</t>
  </si>
  <si>
    <t>3170/5</t>
  </si>
  <si>
    <t>Комп'ютерна, офісна та побутова техніка</t>
  </si>
  <si>
    <t>3270/011</t>
  </si>
  <si>
    <t>програмне забезпечення</t>
  </si>
  <si>
    <t>3270/031</t>
  </si>
  <si>
    <t>патенти і ліцензії</t>
  </si>
  <si>
    <t>3270/032</t>
  </si>
  <si>
    <t>3290/1</t>
  </si>
  <si>
    <t>до фінансового плану на 2020 рік</t>
  </si>
  <si>
    <t>72.19 Дослідження й експериментальні  розробки в галузі інших природничих і технічних наук</t>
  </si>
  <si>
    <t>Діяльність у сфері інжинірингу, геології та геодезії, надання послуг технічного консультування в цих сферах</t>
  </si>
  <si>
    <t>Технічні випробування та дослідження</t>
  </si>
  <si>
    <t>Консультування з питань комерційної діяльності й керування</t>
  </si>
  <si>
    <t>інша професійна, наукова та технічна діяльність, н. в. і. г.</t>
  </si>
  <si>
    <t>Придбання (виготовлення ) основних засобів</t>
  </si>
  <si>
    <t>Придбання (виготовлення ) інших необоротних матеріальних активів</t>
  </si>
  <si>
    <t>Придбання (створення ) нематеріальних активів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</si>
</sst>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9.45651666354753E-199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9.45651666354753E-199"/>
      <sz val="10"/>
      <scheme val="none"/>
    </font>
    <font>
      <name val="Times New Roman"/>
      <charset val="204"/>
      <family val="1"/>
      <b/>
      <color auto="1" tint="9.45651666354753E-199"/>
      <sz val="14"/>
      <scheme val="none"/>
    </font>
    <font>
      <name val="Times New Roman"/>
      <charset val="204"/>
      <family val="1"/>
      <color auto="1" tint="9.45651666354753E-199"/>
      <sz val="14"/>
      <scheme val="none"/>
    </font>
    <font>
      <name val="Times New Roman"/>
      <charset val="204"/>
      <family val="1"/>
      <color auto="1" tint="9.45651666354753E-199"/>
      <sz val="14"/>
      <u/>
      <scheme val="none"/>
    </font>
    <font>
      <name val="Times New Roman"/>
      <charset val="204"/>
      <family val="1"/>
      <i/>
      <color auto="1" tint="9.45651666354753E-199"/>
      <sz val="14"/>
      <scheme val="none"/>
    </font>
    <font>
      <name val="Times New Roman"/>
      <charset val="204"/>
      <family val="1"/>
      <b/>
      <i/>
      <color auto="1" tint="9.45651666354753E-199"/>
      <sz val="14"/>
      <scheme val="none"/>
    </font>
    <font>
      <name val="Times New Roman"/>
      <charset val="204"/>
      <family val="1"/>
      <color auto="1" tint="9.45651666354753E-199"/>
      <sz val="13"/>
      <scheme val="none"/>
    </font>
    <font>
      <name val="Times New Roman"/>
      <charset val="204"/>
      <family val="1"/>
      <b/>
      <color auto="1" tint="9.45651666354753E-199"/>
      <sz val="13"/>
      <scheme val="none"/>
    </font>
    <font>
      <name val="Times New Roman"/>
      <charset val="204"/>
      <family val="1"/>
      <color auto="1" tint="9.45651666354753E-199"/>
      <sz val="12"/>
      <scheme val="none"/>
    </font>
    <font>
      <name val="Arial"/>
      <family val="2"/>
      <color auto="1" tint="9.45651666354753E-199"/>
      <sz val="8"/>
      <scheme val="none"/>
    </font>
    <font>
      <name val="Times New Roman"/>
      <charset val="204"/>
      <family val="1"/>
      <color auto="1" tint="9.45651666354753E-199"/>
      <sz val="10"/>
      <scheme val="none"/>
    </font>
    <font>
      <name val="Arial"/>
      <charset val="204"/>
      <family val="2"/>
      <color auto="1" tint="9.45651666354753E-199"/>
      <sz val="10"/>
      <scheme val="none"/>
    </font>
    <font>
      <name val="Arial Cyr"/>
      <charset val="204"/>
      <family val="2"/>
      <color auto="1" tint="9.45651666354753E-199"/>
      <sz val="10"/>
      <scheme val="none"/>
    </font>
    <font>
      <name val="Arial Cyr"/>
      <charset val="204"/>
      <color auto="1" tint="9.45651666354753E-199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9.45651666354753E-199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9.45651666354753E-199"/>
      <sz val="12"/>
      <scheme val="none"/>
    </font>
    <font>
      <name val="FreeSet"/>
      <family val="2"/>
      <color auto="1" tint="9.45651666354753E-199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9.45651666354753E-199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9.45651666354753E-199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9.45651666354753E-199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9.45651666354753E-199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9.45651666354753E-199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9.45651666354753E-199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9.45651666354753E-199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9.45651666354753E-199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9.45651666354753E-199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9.45651666354753E-199"/>
      <sz val="10"/>
      <scheme val="none"/>
    </font>
    <font>
      <name val="Petersburg"/>
      <color auto="1" tint="9.45651666354753E-199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 t="s">
        <v>486</v>
      </c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40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487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6263.7</v>
      </c>
      <c r="D34" s="173">
        <v>6171.7</v>
      </c>
      <c r="E34" s="173">
        <v>7710</v>
      </c>
      <c r="F34" s="173">
        <v>6171.7</v>
      </c>
      <c r="G34" s="173">
        <v>-1538.3</v>
      </c>
      <c r="H34" s="173">
        <v>80</v>
      </c>
    </row>
    <row r="35" s="5" customFormat="1" ht="20.1" customHeight="1">
      <c r="A35" s="87" t="s">
        <v>128</v>
      </c>
      <c r="B35" s="7">
        <v>1010</v>
      </c>
      <c r="C35" s="165">
        <v>-4822.1</v>
      </c>
      <c r="D35" s="165">
        <v>-4755.5</v>
      </c>
      <c r="E35" s="165">
        <v>-6196</v>
      </c>
      <c r="F35" s="165">
        <v>-4755.5</v>
      </c>
      <c r="G35" s="174">
        <v>-1440.5</v>
      </c>
      <c r="H35" s="174">
        <v>76.8</v>
      </c>
    </row>
    <row r="36" s="5" customFormat="1" ht="20.1" customHeight="1">
      <c r="A36" s="88" t="s">
        <v>184</v>
      </c>
      <c r="B36" s="151">
        <v>1020</v>
      </c>
      <c r="C36" s="166">
        <v>1441.6</v>
      </c>
      <c r="D36" s="166">
        <v>1416.2</v>
      </c>
      <c r="E36" s="166">
        <v>1514</v>
      </c>
      <c r="F36" s="166">
        <v>1416.2</v>
      </c>
      <c r="G36" s="173">
        <v>-97.8</v>
      </c>
      <c r="H36" s="173">
        <v>93.5</v>
      </c>
    </row>
    <row r="37" s="5" customFormat="1" ht="20.1" customHeight="1">
      <c r="A37" s="87" t="s">
        <v>154</v>
      </c>
      <c r="B37" s="9">
        <v>1030</v>
      </c>
      <c r="C37" s="165">
        <v>-1428.9</v>
      </c>
      <c r="D37" s="165">
        <v>-1537.8</v>
      </c>
      <c r="E37" s="165">
        <v>-1529</v>
      </c>
      <c r="F37" s="165">
        <v>-1537.8</v>
      </c>
      <c r="G37" s="174">
        <v>8.8</v>
      </c>
      <c r="H37" s="174">
        <v>100.6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0</v>
      </c>
      <c r="D42" s="165">
        <v>0</v>
      </c>
      <c r="E42" s="165">
        <v>-18</v>
      </c>
      <c r="F42" s="165">
        <v>0</v>
      </c>
      <c r="G42" s="174">
        <v>-18</v>
      </c>
      <c r="H42" s="174">
        <v>0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156.5</v>
      </c>
      <c r="D44" s="174">
        <v>284.9</v>
      </c>
      <c r="E44" s="174">
        <v>128</v>
      </c>
      <c r="F44" s="174">
        <v>284.9</v>
      </c>
      <c r="G44" s="174">
        <v>156.9</v>
      </c>
      <c r="H44" s="174">
        <v>222.6</v>
      </c>
    </row>
    <row r="45" s="5" customFormat="1" ht="20.1" customHeight="1">
      <c r="A45" s="8" t="s">
        <v>151</v>
      </c>
      <c r="B45" s="9">
        <v>1071</v>
      </c>
      <c r="C45" s="174">
        <v>37.8</v>
      </c>
      <c r="D45" s="174">
        <v>186.8</v>
      </c>
      <c r="E45" s="174">
        <v>28</v>
      </c>
      <c r="F45" s="174">
        <v>186.8</v>
      </c>
      <c r="G45" s="174">
        <v>158.8</v>
      </c>
      <c r="H45" s="174">
        <v>667.1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-162.3</v>
      </c>
      <c r="D47" s="165">
        <v>-77.9</v>
      </c>
      <c r="E47" s="165">
        <v>-52</v>
      </c>
      <c r="F47" s="165">
        <v>-77.9</v>
      </c>
      <c r="G47" s="174">
        <v>25.9</v>
      </c>
      <c r="H47" s="174">
        <v>149.8</v>
      </c>
    </row>
    <row r="48" s="5" customFormat="1" ht="20.1" customHeight="1">
      <c r="A48" s="8" t="s">
        <v>151</v>
      </c>
      <c r="B48" s="9">
        <v>1081</v>
      </c>
      <c r="C48" s="165">
        <v>-107.9</v>
      </c>
      <c r="D48" s="165">
        <v>-37.6</v>
      </c>
      <c r="E48" s="165">
        <v>-15</v>
      </c>
      <c r="F48" s="165">
        <v>-37.6</v>
      </c>
      <c r="G48" s="174">
        <v>22.6</v>
      </c>
      <c r="H48" s="174">
        <v>250.7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6.9</v>
      </c>
      <c r="D50" s="166">
        <v>85.4</v>
      </c>
      <c r="E50" s="166">
        <v>61</v>
      </c>
      <c r="F50" s="166">
        <v>85.4</v>
      </c>
      <c r="G50" s="173">
        <v>24.4</v>
      </c>
      <c r="H50" s="173">
        <v>140</v>
      </c>
    </row>
    <row r="51" s="5" customFormat="1" ht="20.1" customHeight="1">
      <c r="A51" s="89" t="s">
        <v>118</v>
      </c>
      <c r="B51" s="151">
        <v>1310</v>
      </c>
      <c r="C51" s="167">
        <v>217</v>
      </c>
      <c r="D51" s="167">
        <v>68.8</v>
      </c>
      <c r="E51" s="167">
        <v>189</v>
      </c>
      <c r="F51" s="167">
        <v>68.8</v>
      </c>
      <c r="G51" s="173">
        <v>-120.2</v>
      </c>
      <c r="H51" s="173">
        <v>36.4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1.1</v>
      </c>
      <c r="G52" s="173">
        <v>-1.4</v>
      </c>
      <c r="H52" s="173">
        <v>44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63.8</v>
      </c>
      <c r="D57" s="174">
        <v>63.4</v>
      </c>
      <c r="E57" s="174">
        <v>61</v>
      </c>
      <c r="F57" s="174">
        <v>63.4</v>
      </c>
      <c r="G57" s="174">
        <v>2.4</v>
      </c>
      <c r="H57" s="174">
        <v>103.9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70.7</v>
      </c>
      <c r="D61" s="166">
        <v>148.8</v>
      </c>
      <c r="E61" s="166">
        <v>122</v>
      </c>
      <c r="F61" s="166">
        <v>148.8</v>
      </c>
      <c r="G61" s="173">
        <v>26.8</v>
      </c>
      <c r="H61" s="173">
        <v>122</v>
      </c>
    </row>
    <row r="62" s="5" customFormat="1" ht="20.1" customHeight="1">
      <c r="A62" s="8" t="s">
        <v>243</v>
      </c>
      <c r="B62" s="7">
        <v>1180</v>
      </c>
      <c r="C62" s="165">
        <v>-12.7</v>
      </c>
      <c r="D62" s="165">
        <v>-26.8</v>
      </c>
      <c r="E62" s="165">
        <v>-22</v>
      </c>
      <c r="F62" s="165">
        <v>-26.8</v>
      </c>
      <c r="G62" s="174">
        <v>4.8</v>
      </c>
      <c r="H62" s="174">
        <v>121.8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58</v>
      </c>
      <c r="D66" s="166">
        <v>122</v>
      </c>
      <c r="E66" s="166">
        <v>100</v>
      </c>
      <c r="F66" s="166">
        <v>122</v>
      </c>
      <c r="G66" s="173">
        <v>22</v>
      </c>
      <c r="H66" s="173">
        <v>122</v>
      </c>
    </row>
    <row r="67" s="5" customFormat="1" ht="20.1" customHeight="1">
      <c r="A67" s="8" t="s">
        <v>386</v>
      </c>
      <c r="B67" s="6">
        <v>1201</v>
      </c>
      <c r="C67" s="174">
        <v>58</v>
      </c>
      <c r="D67" s="174">
        <v>122</v>
      </c>
      <c r="E67" s="174">
        <v>100</v>
      </c>
      <c r="F67" s="174">
        <v>122</v>
      </c>
      <c r="G67" s="174">
        <v>22</v>
      </c>
      <c r="H67" s="174">
        <v>122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6484</v>
      </c>
      <c r="D69" s="175">
        <v>6520</v>
      </c>
      <c r="E69" s="175">
        <v>7899</v>
      </c>
      <c r="F69" s="175">
        <v>6520</v>
      </c>
      <c r="G69" s="174">
        <v>-1379</v>
      </c>
      <c r="H69" s="174">
        <v>82.5</v>
      </c>
    </row>
    <row r="70" s="5" customFormat="1" ht="20.1" customHeight="1">
      <c r="A70" s="10" t="s">
        <v>101</v>
      </c>
      <c r="B70" s="9">
        <v>1220</v>
      </c>
      <c r="C70" s="169">
        <v>-6426</v>
      </c>
      <c r="D70" s="169">
        <v>-6398</v>
      </c>
      <c r="E70" s="169">
        <v>-7799</v>
      </c>
      <c r="F70" s="169">
        <v>-6398</v>
      </c>
      <c r="G70" s="174">
        <v>-1401</v>
      </c>
      <c r="H70" s="174">
        <v>82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308.4</v>
      </c>
      <c r="D73" s="174">
        <v>179.9</v>
      </c>
      <c r="E73" s="174">
        <v>462</v>
      </c>
      <c r="F73" s="174">
        <v>179.9</v>
      </c>
      <c r="G73" s="174">
        <v>-282.1</v>
      </c>
      <c r="H73" s="174">
        <v>38.9</v>
      </c>
    </row>
    <row r="74" s="5" customFormat="1" ht="20.1" customHeight="1">
      <c r="A74" s="8" t="s">
        <v>193</v>
      </c>
      <c r="B74" s="40">
        <v>1401</v>
      </c>
      <c r="C74" s="174">
        <v>66.8</v>
      </c>
      <c r="D74" s="174">
        <v>43</v>
      </c>
      <c r="E74" s="174">
        <v>86</v>
      </c>
      <c r="F74" s="174">
        <v>43</v>
      </c>
      <c r="G74" s="174">
        <v>-43</v>
      </c>
      <c r="H74" s="174">
        <v>50</v>
      </c>
    </row>
    <row r="75" s="5" customFormat="1" ht="20.1" customHeight="1">
      <c r="A75" s="8" t="s">
        <v>28</v>
      </c>
      <c r="B75" s="40">
        <v>1402</v>
      </c>
      <c r="C75" s="174">
        <v>241.6</v>
      </c>
      <c r="D75" s="174">
        <v>136.9</v>
      </c>
      <c r="E75" s="174">
        <v>320</v>
      </c>
      <c r="F75" s="174">
        <v>136.9</v>
      </c>
      <c r="G75" s="174">
        <v>-183.1</v>
      </c>
      <c r="H75" s="174">
        <v>42.8</v>
      </c>
    </row>
    <row r="76" s="5" customFormat="1" ht="20.1" customHeight="1">
      <c r="A76" s="8" t="s">
        <v>5</v>
      </c>
      <c r="B76" s="13">
        <v>1410</v>
      </c>
      <c r="C76" s="174">
        <v>4146.7</v>
      </c>
      <c r="D76" s="174">
        <v>4660.6</v>
      </c>
      <c r="E76" s="174">
        <v>5279</v>
      </c>
      <c r="F76" s="174">
        <v>4660.6</v>
      </c>
      <c r="G76" s="174">
        <v>-618.4</v>
      </c>
      <c r="H76" s="174">
        <v>88.3</v>
      </c>
    </row>
    <row r="77" s="5" customFormat="1" ht="20.1" customHeight="1">
      <c r="A77" s="8" t="s">
        <v>6</v>
      </c>
      <c r="B77" s="13">
        <v>1420</v>
      </c>
      <c r="C77" s="174">
        <v>937.1</v>
      </c>
      <c r="D77" s="174">
        <v>1044.3</v>
      </c>
      <c r="E77" s="174">
        <v>1161</v>
      </c>
      <c r="F77" s="174">
        <v>1044.3</v>
      </c>
      <c r="G77" s="174">
        <v>-116.7</v>
      </c>
      <c r="H77" s="174">
        <v>89.9</v>
      </c>
    </row>
    <row r="78" s="5" customFormat="1" ht="20.1" customHeight="1">
      <c r="A78" s="8" t="s">
        <v>7</v>
      </c>
      <c r="B78" s="13">
        <v>1430</v>
      </c>
      <c r="C78" s="174">
        <v>140</v>
      </c>
      <c r="D78" s="174">
        <v>132.6</v>
      </c>
      <c r="E78" s="174">
        <v>141</v>
      </c>
      <c r="F78" s="174">
        <v>132.6</v>
      </c>
      <c r="G78" s="174">
        <v>-8.4</v>
      </c>
      <c r="H78" s="174">
        <v>94</v>
      </c>
    </row>
    <row r="79" s="5" customFormat="1" ht="20.1" customHeight="1">
      <c r="A79" s="8" t="s">
        <v>29</v>
      </c>
      <c r="B79" s="13">
        <v>1440</v>
      </c>
      <c r="C79" s="174">
        <v>746.2</v>
      </c>
      <c r="D79" s="174">
        <v>399.8</v>
      </c>
      <c r="E79" s="174">
        <v>862</v>
      </c>
      <c r="F79" s="174">
        <v>399.8</v>
      </c>
      <c r="G79" s="174">
        <v>-462.2</v>
      </c>
      <c r="H79" s="174">
        <v>46.4</v>
      </c>
    </row>
    <row r="80" s="5" customFormat="1" ht="20.1" customHeight="1" thickBot="1">
      <c r="A80" s="10" t="s">
        <v>49</v>
      </c>
      <c r="B80" s="51">
        <v>1450</v>
      </c>
      <c r="C80" s="176">
        <v>6278.4</v>
      </c>
      <c r="D80" s="176">
        <v>6417.2</v>
      </c>
      <c r="E80" s="176">
        <v>7905</v>
      </c>
      <c r="F80" s="176">
        <v>6417.2</v>
      </c>
      <c r="G80" s="173">
        <v>-1487.8</v>
      </c>
      <c r="H80" s="173">
        <v>81.2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216.9</v>
      </c>
      <c r="D83" s="165">
        <v>245.9</v>
      </c>
      <c r="E83" s="165">
        <v>265.7</v>
      </c>
      <c r="F83" s="165">
        <v>245.9</v>
      </c>
      <c r="G83" s="174">
        <v>-19.8</v>
      </c>
      <c r="H83" s="174">
        <v>92.5</v>
      </c>
    </row>
    <row r="84" s="5" customFormat="1" ht="37.5" customHeight="1">
      <c r="A84" s="8" t="s">
        <v>273</v>
      </c>
      <c r="B84" s="6">
        <v>1200</v>
      </c>
      <c r="C84" s="165">
        <v>58</v>
      </c>
      <c r="D84" s="165">
        <v>122</v>
      </c>
      <c r="E84" s="165">
        <v>100</v>
      </c>
      <c r="F84" s="165">
        <v>122</v>
      </c>
      <c r="G84" s="174">
        <v>22</v>
      </c>
      <c r="H84" s="174">
        <v>122</v>
      </c>
    </row>
    <row r="85" s="5" customFormat="1" ht="39.75" customHeight="1">
      <c r="A85" s="47" t="s">
        <v>253</v>
      </c>
      <c r="B85" s="6">
        <v>2010</v>
      </c>
      <c r="C85" s="170">
        <v>0</v>
      </c>
      <c r="D85" s="170">
        <v>0</v>
      </c>
      <c r="E85" s="170">
        <v>0</v>
      </c>
      <c r="F85" s="170">
        <v>0</v>
      </c>
      <c r="G85" s="174">
        <v>0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0</v>
      </c>
      <c r="D86" s="165">
        <v>0</v>
      </c>
      <c r="E86" s="165">
        <v>0</v>
      </c>
      <c r="F86" s="165">
        <v>0</v>
      </c>
      <c r="G86" s="174">
        <v>0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-29</v>
      </c>
      <c r="D90" s="165">
        <v>-61</v>
      </c>
      <c r="E90" s="165">
        <v>-50</v>
      </c>
      <c r="F90" s="165">
        <v>-61</v>
      </c>
      <c r="G90" s="174">
        <v>11</v>
      </c>
      <c r="H90" s="174">
        <v>122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0</v>
      </c>
      <c r="D92" s="165">
        <v>0</v>
      </c>
      <c r="E92" s="165">
        <v>-50</v>
      </c>
      <c r="F92" s="165">
        <v>0</v>
      </c>
      <c r="G92" s="174">
        <v>-50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245.9</v>
      </c>
      <c r="D94" s="171">
        <v>306.9</v>
      </c>
      <c r="E94" s="171">
        <v>265.7</v>
      </c>
      <c r="F94" s="171">
        <v>306.9</v>
      </c>
      <c r="G94" s="174">
        <v>41.2</v>
      </c>
      <c r="H94" s="174">
        <v>115.5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1327.6</v>
      </c>
      <c r="D96" s="177">
        <v>1488.1</v>
      </c>
      <c r="E96" s="177">
        <v>1533.4</v>
      </c>
      <c r="F96" s="177">
        <v>1488.1</v>
      </c>
      <c r="G96" s="177">
        <v>-45.3</v>
      </c>
      <c r="H96" s="173">
        <v>97</v>
      </c>
    </row>
    <row r="97" s="5" customFormat="1">
      <c r="A97" s="8" t="s">
        <v>258</v>
      </c>
      <c r="B97" s="6">
        <v>2111</v>
      </c>
      <c r="C97" s="178">
        <v>21.5</v>
      </c>
      <c r="D97" s="178">
        <v>20.1</v>
      </c>
      <c r="E97" s="178">
        <v>21.4</v>
      </c>
      <c r="F97" s="178">
        <v>20.1</v>
      </c>
      <c r="G97" s="178">
        <v>-1.3</v>
      </c>
      <c r="H97" s="174">
        <v>93.9</v>
      </c>
    </row>
    <row r="98" s="5" customFormat="1">
      <c r="A98" s="8" t="s">
        <v>337</v>
      </c>
      <c r="B98" s="6">
        <v>2112</v>
      </c>
      <c r="C98" s="178">
        <v>1062.2</v>
      </c>
      <c r="D98" s="178">
        <v>1191.4</v>
      </c>
      <c r="E98" s="178">
        <v>1195</v>
      </c>
      <c r="F98" s="178">
        <v>1191.4</v>
      </c>
      <c r="G98" s="178">
        <v>-3.6</v>
      </c>
      <c r="H98" s="174">
        <v>99.7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665.8</v>
      </c>
      <c r="D104" s="173">
        <v>743.9</v>
      </c>
      <c r="E104" s="173">
        <v>841.4</v>
      </c>
      <c r="F104" s="173">
        <v>743.9</v>
      </c>
      <c r="G104" s="177">
        <v>-97.5</v>
      </c>
      <c r="H104" s="173">
        <v>88.4</v>
      </c>
    </row>
    <row r="105" s="5" customFormat="1" ht="37.5">
      <c r="A105" s="74" t="s">
        <v>341</v>
      </c>
      <c r="B105" s="60">
        <v>2130</v>
      </c>
      <c r="C105" s="173">
        <v>934.3</v>
      </c>
      <c r="D105" s="173">
        <v>1049.8</v>
      </c>
      <c r="E105" s="173">
        <v>1161</v>
      </c>
      <c r="F105" s="173">
        <v>1049.8</v>
      </c>
      <c r="G105" s="177">
        <v>-111.2</v>
      </c>
      <c r="H105" s="173">
        <v>90.4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934.3</v>
      </c>
      <c r="D107" s="174">
        <v>1049.8</v>
      </c>
      <c r="E107" s="174">
        <v>1161</v>
      </c>
      <c r="F107" s="174">
        <v>1049.8</v>
      </c>
      <c r="G107" s="178">
        <v>-111.2</v>
      </c>
      <c r="H107" s="174">
        <v>90.4</v>
      </c>
    </row>
    <row r="108" s="5" customFormat="1" ht="22.5" customHeight="1" thickBot="1">
      <c r="A108" s="89" t="s">
        <v>343</v>
      </c>
      <c r="B108" s="151">
        <v>2200</v>
      </c>
      <c r="C108" s="173">
        <v>2927.7</v>
      </c>
      <c r="D108" s="173">
        <v>3281.8</v>
      </c>
      <c r="E108" s="173">
        <v>3535.8</v>
      </c>
      <c r="F108" s="173">
        <v>3281.8</v>
      </c>
      <c r="G108" s="177">
        <v>-254</v>
      </c>
      <c r="H108" s="173">
        <v>92.8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445.8</v>
      </c>
      <c r="D110" s="173">
        <v>779.7</v>
      </c>
      <c r="E110" s="173">
        <v>432.3</v>
      </c>
      <c r="F110" s="173">
        <v>779.7</v>
      </c>
      <c r="G110" s="177">
        <v>347.4</v>
      </c>
      <c r="H110" s="173">
        <v>180.4</v>
      </c>
    </row>
    <row r="111" s="5" customFormat="1" ht="20.1" customHeight="1">
      <c r="A111" s="90" t="s">
        <v>333</v>
      </c>
      <c r="B111" s="131">
        <v>3040</v>
      </c>
      <c r="C111" s="174">
        <v>0</v>
      </c>
      <c r="D111" s="174">
        <v>0</v>
      </c>
      <c r="E111" s="174">
        <v>0</v>
      </c>
      <c r="F111" s="174">
        <v>0</v>
      </c>
      <c r="G111" s="178">
        <v>0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383.3</v>
      </c>
      <c r="D112" s="174">
        <v>408.1</v>
      </c>
      <c r="E112" s="174">
        <v>-53.8</v>
      </c>
      <c r="F112" s="174">
        <v>408.1</v>
      </c>
      <c r="G112" s="178">
        <v>461.9</v>
      </c>
      <c r="H112" s="174">
        <v>-758.6</v>
      </c>
    </row>
    <row r="113">
      <c r="A113" s="90" t="s">
        <v>122</v>
      </c>
      <c r="B113" s="131">
        <v>3295</v>
      </c>
      <c r="C113" s="174">
        <v>-49.4</v>
      </c>
      <c r="D113" s="174">
        <v>-46</v>
      </c>
      <c r="E113" s="174">
        <v>-86</v>
      </c>
      <c r="F113" s="174">
        <v>-46</v>
      </c>
      <c r="G113" s="178">
        <v>40</v>
      </c>
      <c r="H113" s="174">
        <v>53.5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779.7</v>
      </c>
      <c r="D116" s="176">
        <v>1141.8</v>
      </c>
      <c r="E116" s="176">
        <v>292.5</v>
      </c>
      <c r="F116" s="176">
        <v>1141.8</v>
      </c>
      <c r="G116" s="177">
        <v>849.3</v>
      </c>
      <c r="H116" s="173">
        <v>390.4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43</v>
      </c>
      <c r="D118" s="179">
        <v>40.2</v>
      </c>
      <c r="E118" s="179">
        <v>73</v>
      </c>
      <c r="F118" s="179">
        <v>40.2</v>
      </c>
      <c r="G118" s="177">
        <v>-32.8</v>
      </c>
      <c r="H118" s="173">
        <v>55.1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28.4</v>
      </c>
      <c r="D120" s="174">
        <v>28.4</v>
      </c>
      <c r="E120" s="174">
        <v>55</v>
      </c>
      <c r="F120" s="174">
        <v>28.4</v>
      </c>
      <c r="G120" s="178">
        <v>-26.6</v>
      </c>
      <c r="H120" s="174">
        <v>51.6</v>
      </c>
    </row>
    <row r="121" s="5" customFormat="1" ht="20.1" customHeight="1">
      <c r="A121" s="8" t="s">
        <v>30</v>
      </c>
      <c r="B121" s="67">
        <v>4030</v>
      </c>
      <c r="C121" s="174">
        <v>7</v>
      </c>
      <c r="D121" s="174">
        <v>4.1</v>
      </c>
      <c r="E121" s="174">
        <v>11</v>
      </c>
      <c r="F121" s="174">
        <v>4.1</v>
      </c>
      <c r="G121" s="178">
        <v>-6.9</v>
      </c>
      <c r="H121" s="174">
        <v>37.3</v>
      </c>
    </row>
    <row r="122" s="5" customFormat="1">
      <c r="A122" s="8" t="s">
        <v>3</v>
      </c>
      <c r="B122" s="66">
        <v>4040</v>
      </c>
      <c r="C122" s="174">
        <v>7.6</v>
      </c>
      <c r="D122" s="174">
        <v>7.7</v>
      </c>
      <c r="E122" s="174">
        <v>7</v>
      </c>
      <c r="F122" s="174">
        <v>7.7</v>
      </c>
      <c r="G122" s="178">
        <v>0.7</v>
      </c>
      <c r="H122" s="174">
        <v>110</v>
      </c>
    </row>
    <row r="123" s="5" customFormat="1" ht="37.5">
      <c r="A123" s="8" t="s">
        <v>60</v>
      </c>
      <c r="B123" s="67">
        <v>4050</v>
      </c>
      <c r="C123" s="174">
        <v>0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43</v>
      </c>
      <c r="D125" s="176">
        <v>40.2</v>
      </c>
      <c r="E125" s="176">
        <v>73</v>
      </c>
      <c r="F125" s="176">
        <v>40.2</v>
      </c>
      <c r="G125" s="177">
        <v>-32.8</v>
      </c>
      <c r="H125" s="173">
        <v>55.1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43</v>
      </c>
      <c r="D128" s="174">
        <v>40.2</v>
      </c>
      <c r="E128" s="174">
        <v>73</v>
      </c>
      <c r="F128" s="174">
        <v>40.2</v>
      </c>
      <c r="G128" s="178">
        <v>-32.8</v>
      </c>
      <c r="H128" s="174">
        <v>55.1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0.9</v>
      </c>
      <c r="D131" s="181">
        <v>2</v>
      </c>
      <c r="E131" s="91">
        <v>1.3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0.2</v>
      </c>
      <c r="D132" s="181">
        <v>0.4</v>
      </c>
      <c r="E132" s="91">
        <v>4.8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0.3</v>
      </c>
      <c r="D133" s="182">
        <v>0.4</v>
      </c>
      <c r="E133" s="91">
        <v>8.2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32</v>
      </c>
      <c r="D134" s="183">
        <v>24.9</v>
      </c>
      <c r="E134" s="91">
        <v>1.4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0.6</v>
      </c>
      <c r="D135" s="184">
        <v>0.6</v>
      </c>
      <c r="E135" s="91">
        <v>0.7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22572.9</v>
      </c>
      <c r="D137" s="174">
        <v>26751.8</v>
      </c>
      <c r="E137" s="91">
        <v>849</v>
      </c>
      <c r="F137" s="91" t="s">
        <v>357</v>
      </c>
      <c r="G137" s="178">
        <v>4178.9</v>
      </c>
      <c r="H137" s="174">
        <v>118.5</v>
      </c>
    </row>
    <row r="138" s="5" customFormat="1" ht="20.1" customHeight="1">
      <c r="A138" s="120" t="s">
        <v>306</v>
      </c>
      <c r="B138" s="121">
        <v>6001</v>
      </c>
      <c r="C138" s="185">
        <v>22530.8</v>
      </c>
      <c r="D138" s="185">
        <v>26714.6</v>
      </c>
      <c r="E138" s="91">
        <v>834</v>
      </c>
      <c r="F138" s="91" t="s">
        <v>357</v>
      </c>
      <c r="G138" s="178">
        <v>4183.8</v>
      </c>
      <c r="H138" s="174">
        <v>118.6</v>
      </c>
    </row>
    <row r="139" s="5" customFormat="1" ht="20.1" customHeight="1">
      <c r="A139" s="120" t="s">
        <v>307</v>
      </c>
      <c r="B139" s="121">
        <v>6002</v>
      </c>
      <c r="C139" s="174">
        <v>57289.4</v>
      </c>
      <c r="D139" s="174">
        <v>69360</v>
      </c>
      <c r="E139" s="91">
        <v>2816</v>
      </c>
      <c r="F139" s="91" t="s">
        <v>357</v>
      </c>
      <c r="G139" s="178">
        <v>12070.6</v>
      </c>
      <c r="H139" s="174">
        <v>121.1</v>
      </c>
    </row>
    <row r="140" s="5" customFormat="1" ht="20.1" customHeight="1">
      <c r="A140" s="120" t="s">
        <v>308</v>
      </c>
      <c r="B140" s="121">
        <v>6003</v>
      </c>
      <c r="C140" s="174">
        <v>34758.6</v>
      </c>
      <c r="D140" s="174">
        <v>42645.4</v>
      </c>
      <c r="E140" s="91">
        <v>1982</v>
      </c>
      <c r="F140" s="91" t="s">
        <v>357</v>
      </c>
      <c r="G140" s="178">
        <v>7886.8</v>
      </c>
      <c r="H140" s="174">
        <v>122.7</v>
      </c>
    </row>
    <row r="141" s="5" customFormat="1" ht="20.1" customHeight="1">
      <c r="A141" s="90" t="s">
        <v>309</v>
      </c>
      <c r="B141" s="6">
        <v>6010</v>
      </c>
      <c r="C141" s="174">
        <v>1009.5</v>
      </c>
      <c r="D141" s="174">
        <v>1539.1</v>
      </c>
      <c r="E141" s="91">
        <v>1250</v>
      </c>
      <c r="F141" s="91" t="s">
        <v>357</v>
      </c>
      <c r="G141" s="178">
        <v>529.6</v>
      </c>
      <c r="H141" s="174">
        <v>152.5</v>
      </c>
    </row>
    <row r="142" s="5" customFormat="1">
      <c r="A142" s="90" t="s">
        <v>310</v>
      </c>
      <c r="B142" s="6">
        <v>6011</v>
      </c>
      <c r="C142" s="174">
        <v>779.7</v>
      </c>
      <c r="D142" s="174">
        <v>1141.8</v>
      </c>
      <c r="E142" s="91">
        <v>292.5</v>
      </c>
      <c r="F142" s="91" t="s">
        <v>357</v>
      </c>
      <c r="G142" s="178">
        <v>362.1</v>
      </c>
      <c r="H142" s="174">
        <v>146.4</v>
      </c>
    </row>
    <row r="143" s="5" customFormat="1" ht="20.1" customHeight="1">
      <c r="A143" s="89" t="s">
        <v>185</v>
      </c>
      <c r="B143" s="135">
        <v>6020</v>
      </c>
      <c r="C143" s="173">
        <v>23582.4</v>
      </c>
      <c r="D143" s="173">
        <v>28290.9</v>
      </c>
      <c r="E143" s="91">
        <v>2099</v>
      </c>
      <c r="F143" s="158" t="s">
        <v>357</v>
      </c>
      <c r="G143" s="177">
        <v>4708.5</v>
      </c>
      <c r="H143" s="173">
        <v>120</v>
      </c>
    </row>
    <row r="144" s="5" customFormat="1" ht="20.1" customHeight="1">
      <c r="A144" s="90" t="s">
        <v>126</v>
      </c>
      <c r="B144" s="6">
        <v>6030</v>
      </c>
      <c r="C144" s="174">
        <v>549.5</v>
      </c>
      <c r="D144" s="174">
        <v>520.5</v>
      </c>
      <c r="E144" s="91">
        <v>435</v>
      </c>
      <c r="F144" s="91" t="s">
        <v>357</v>
      </c>
      <c r="G144" s="178">
        <v>-29</v>
      </c>
      <c r="H144" s="174">
        <v>94.7</v>
      </c>
    </row>
    <row r="145" s="5" customFormat="1" ht="20.1" customHeight="1">
      <c r="A145" s="90" t="s">
        <v>127</v>
      </c>
      <c r="B145" s="6">
        <v>6040</v>
      </c>
      <c r="C145" s="174">
        <v>166</v>
      </c>
      <c r="D145" s="174">
        <v>573.2</v>
      </c>
      <c r="E145" s="91">
        <v>450</v>
      </c>
      <c r="F145" s="91" t="s">
        <v>357</v>
      </c>
      <c r="G145" s="178">
        <v>407.2</v>
      </c>
      <c r="H145" s="174">
        <v>345.3</v>
      </c>
    </row>
    <row r="146" s="5" customFormat="1" ht="20.1" customHeight="1">
      <c r="A146" s="89" t="s">
        <v>186</v>
      </c>
      <c r="B146" s="135">
        <v>6050</v>
      </c>
      <c r="C146" s="186">
        <v>715.5</v>
      </c>
      <c r="D146" s="186">
        <v>1093.7</v>
      </c>
      <c r="E146" s="91">
        <v>885</v>
      </c>
      <c r="F146" s="158" t="s">
        <v>357</v>
      </c>
      <c r="G146" s="177">
        <v>378.2</v>
      </c>
      <c r="H146" s="173">
        <v>152.9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22866.9</v>
      </c>
      <c r="D149" s="173">
        <v>27197.2</v>
      </c>
      <c r="E149" s="91">
        <v>1214</v>
      </c>
      <c r="F149" s="158" t="s">
        <v>357</v>
      </c>
      <c r="G149" s="177">
        <v>4330.3</v>
      </c>
      <c r="H149" s="173">
        <v>118.9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46</v>
      </c>
      <c r="D160" s="192" t="s">
        <v>357</v>
      </c>
      <c r="E160" s="191">
        <v>50</v>
      </c>
      <c r="F160" s="191">
        <v>45</v>
      </c>
      <c r="G160" s="192">
        <v>-5</v>
      </c>
      <c r="H160" s="173">
        <v>90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8</v>
      </c>
      <c r="D164" s="194" t="s">
        <v>357</v>
      </c>
      <c r="E164" s="193">
        <v>9</v>
      </c>
      <c r="F164" s="193">
        <v>7</v>
      </c>
      <c r="G164" s="194">
        <v>-2</v>
      </c>
      <c r="H164" s="174">
        <v>77.8</v>
      </c>
    </row>
    <row r="165" s="5" customFormat="1">
      <c r="A165" s="8" t="s">
        <v>198</v>
      </c>
      <c r="B165" s="124" t="s">
        <v>423</v>
      </c>
      <c r="C165" s="193">
        <v>37</v>
      </c>
      <c r="D165" s="194" t="s">
        <v>357</v>
      </c>
      <c r="E165" s="193">
        <v>40</v>
      </c>
      <c r="F165" s="193">
        <v>37</v>
      </c>
      <c r="G165" s="194">
        <v>-3</v>
      </c>
      <c r="H165" s="174">
        <v>92.5</v>
      </c>
    </row>
    <row r="166" s="5" customFormat="1" ht="20.1" customHeight="1">
      <c r="A166" s="89" t="s">
        <v>5</v>
      </c>
      <c r="B166" s="160" t="s">
        <v>297</v>
      </c>
      <c r="C166" s="176">
        <v>4146.7</v>
      </c>
      <c r="D166" s="177" t="s">
        <v>357</v>
      </c>
      <c r="E166" s="176">
        <v>5279</v>
      </c>
      <c r="F166" s="176">
        <v>4660.6</v>
      </c>
      <c r="G166" s="177">
        <v>-618.4</v>
      </c>
      <c r="H166" s="173">
        <v>88.3</v>
      </c>
    </row>
    <row r="167" s="5" customFormat="1" ht="37.5">
      <c r="A167" s="89" t="s">
        <v>439</v>
      </c>
      <c r="B167" s="160" t="s">
        <v>298</v>
      </c>
      <c r="C167" s="176">
        <v>7512.1</v>
      </c>
      <c r="D167" s="177" t="s">
        <v>357</v>
      </c>
      <c r="E167" s="177">
        <v>8798.3</v>
      </c>
      <c r="F167" s="177">
        <v>8630.7</v>
      </c>
      <c r="G167" s="177">
        <v>-167.6</v>
      </c>
      <c r="H167" s="173">
        <v>98.1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41366.7</v>
      </c>
      <c r="D170" s="178" t="s">
        <v>357</v>
      </c>
      <c r="E170" s="174">
        <v>43583.3</v>
      </c>
      <c r="F170" s="174">
        <v>42133.3</v>
      </c>
      <c r="G170" s="178">
        <v>-1450</v>
      </c>
      <c r="H170" s="174">
        <v>96.7</v>
      </c>
    </row>
    <row r="171" s="5" customFormat="1" ht="20.1" customHeight="1">
      <c r="A171" s="8" t="s">
        <v>430</v>
      </c>
      <c r="B171" s="124" t="s">
        <v>420</v>
      </c>
      <c r="C171" s="188">
        <v>6370.8</v>
      </c>
      <c r="D171" s="178" t="s">
        <v>357</v>
      </c>
      <c r="E171" s="174">
        <v>5935.2</v>
      </c>
      <c r="F171" s="174">
        <v>8396.4</v>
      </c>
      <c r="G171" s="178">
        <v>2461.2</v>
      </c>
      <c r="H171" s="174">
        <v>141.5</v>
      </c>
    </row>
    <row r="172" s="5" customFormat="1" ht="20.1" customHeight="1">
      <c r="A172" s="8" t="s">
        <v>429</v>
      </c>
      <c r="B172" s="124" t="s">
        <v>421</v>
      </c>
      <c r="C172" s="188">
        <v>6843.9</v>
      </c>
      <c r="D172" s="178" t="s">
        <v>357</v>
      </c>
      <c r="E172" s="174">
        <v>8572.9</v>
      </c>
      <c r="F172" s="174">
        <v>7769.6</v>
      </c>
      <c r="G172" s="178">
        <v>-803.3</v>
      </c>
      <c r="H172" s="174">
        <v>90.6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66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6263.7</v>
      </c>
      <c r="D7" s="177">
        <v>6171.7</v>
      </c>
      <c r="E7" s="177">
        <v>7710</v>
      </c>
      <c r="F7" s="177">
        <v>6171.7</v>
      </c>
      <c r="G7" s="177">
        <v>-1538.3</v>
      </c>
      <c r="H7" s="197">
        <v>80</v>
      </c>
      <c r="I7" s="96" t="s">
        <v>488</v>
      </c>
    </row>
    <row r="8" ht="20.1" customHeight="1">
      <c r="A8" s="8" t="s">
        <v>128</v>
      </c>
      <c r="B8" s="9">
        <v>1010</v>
      </c>
      <c r="C8" s="196">
        <v>-4822.1</v>
      </c>
      <c r="D8" s="196">
        <v>-4755.5</v>
      </c>
      <c r="E8" s="196">
        <v>-6196</v>
      </c>
      <c r="F8" s="196">
        <v>-4755.5</v>
      </c>
      <c r="G8" s="178">
        <v>-1440.5</v>
      </c>
      <c r="H8" s="198">
        <v>76.8</v>
      </c>
      <c r="I8" s="95" t="s">
        <v>489</v>
      </c>
    </row>
    <row r="9" s="2" customFormat="1" ht="20.1" customHeight="1">
      <c r="A9" s="8" t="s">
        <v>368</v>
      </c>
      <c r="B9" s="7">
        <v>1011</v>
      </c>
      <c r="C9" s="172">
        <v>-42.6</v>
      </c>
      <c r="D9" s="172">
        <v>-33.5</v>
      </c>
      <c r="E9" s="172">
        <v>-60</v>
      </c>
      <c r="F9" s="172">
        <v>-33.5</v>
      </c>
      <c r="G9" s="178">
        <v>-26.5</v>
      </c>
      <c r="H9" s="198">
        <v>55.8</v>
      </c>
      <c r="I9" s="94" t="s">
        <v>490</v>
      </c>
    </row>
    <row r="10" s="2" customFormat="1" ht="20.1" customHeight="1">
      <c r="A10" s="8" t="s">
        <v>369</v>
      </c>
      <c r="B10" s="7">
        <v>1012</v>
      </c>
      <c r="C10" s="172">
        <v>-66.7</v>
      </c>
      <c r="D10" s="172">
        <v>-9</v>
      </c>
      <c r="E10" s="172">
        <v>-153</v>
      </c>
      <c r="F10" s="172">
        <v>-9</v>
      </c>
      <c r="G10" s="178">
        <v>-144</v>
      </c>
      <c r="H10" s="198">
        <v>5.9</v>
      </c>
      <c r="I10" s="94" t="s">
        <v>490</v>
      </c>
    </row>
    <row r="11" s="2" customFormat="1" ht="20.1" customHeight="1">
      <c r="A11" s="8" t="s">
        <v>370</v>
      </c>
      <c r="B11" s="7">
        <v>1013</v>
      </c>
      <c r="C11" s="172">
        <v>-138.3</v>
      </c>
      <c r="D11" s="172">
        <v>-118.4</v>
      </c>
      <c r="E11" s="172">
        <v>-135</v>
      </c>
      <c r="F11" s="172">
        <v>-118.4</v>
      </c>
      <c r="G11" s="178">
        <v>-16.6</v>
      </c>
      <c r="H11" s="198">
        <v>87.7</v>
      </c>
      <c r="I11" s="94" t="s">
        <v>490</v>
      </c>
    </row>
    <row r="12" s="2" customFormat="1" ht="20.1" customHeight="1">
      <c r="A12" s="8" t="s">
        <v>5</v>
      </c>
      <c r="B12" s="7">
        <v>1014</v>
      </c>
      <c r="C12" s="172">
        <v>-3033.1</v>
      </c>
      <c r="D12" s="172">
        <v>-3392.8</v>
      </c>
      <c r="E12" s="172">
        <v>-4015</v>
      </c>
      <c r="F12" s="172">
        <v>-3392.8</v>
      </c>
      <c r="G12" s="178">
        <v>-622.2</v>
      </c>
      <c r="H12" s="198">
        <v>84.5</v>
      </c>
      <c r="I12" s="94" t="s">
        <v>490</v>
      </c>
    </row>
    <row r="13" s="2" customFormat="1" ht="20.1" customHeight="1">
      <c r="A13" s="8" t="s">
        <v>6</v>
      </c>
      <c r="B13" s="7">
        <v>1015</v>
      </c>
      <c r="C13" s="172">
        <v>-708.4</v>
      </c>
      <c r="D13" s="172">
        <v>-783.8</v>
      </c>
      <c r="E13" s="172">
        <v>-883</v>
      </c>
      <c r="F13" s="172">
        <v>-783.8</v>
      </c>
      <c r="G13" s="178">
        <v>-99.2</v>
      </c>
      <c r="H13" s="198">
        <v>88.8</v>
      </c>
      <c r="I13" s="94" t="s">
        <v>490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490</v>
      </c>
    </row>
    <row r="15" s="2" customFormat="1" ht="20.1" customHeight="1">
      <c r="A15" s="8" t="s">
        <v>372</v>
      </c>
      <c r="B15" s="7">
        <v>1017</v>
      </c>
      <c r="C15" s="172">
        <v>-139.9</v>
      </c>
      <c r="D15" s="172">
        <v>-132.9</v>
      </c>
      <c r="E15" s="172">
        <v>-134</v>
      </c>
      <c r="F15" s="172">
        <v>-132.9</v>
      </c>
      <c r="G15" s="178">
        <v>-1.1</v>
      </c>
      <c r="H15" s="198">
        <v>99.2</v>
      </c>
      <c r="I15" s="94" t="s">
        <v>490</v>
      </c>
    </row>
    <row r="16" s="2" customFormat="1" ht="20.1" customHeight="1">
      <c r="A16" s="8" t="s">
        <v>373</v>
      </c>
      <c r="B16" s="7">
        <v>1018</v>
      </c>
      <c r="C16" s="172">
        <v>-693.1</v>
      </c>
      <c r="D16" s="172">
        <v>-285.1</v>
      </c>
      <c r="E16" s="172">
        <v>-816</v>
      </c>
      <c r="F16" s="172">
        <v>-285.1</v>
      </c>
      <c r="G16" s="178">
        <v>-530.9</v>
      </c>
      <c r="H16" s="198">
        <v>34.9</v>
      </c>
      <c r="I16" s="94" t="s">
        <v>490</v>
      </c>
    </row>
    <row r="17" s="2" customFormat="1" ht="20.1" customHeight="1">
      <c r="A17" s="8" t="s">
        <v>498</v>
      </c>
      <c r="B17" s="7" t="s">
        <v>499</v>
      </c>
      <c r="C17" s="172">
        <v>-293.3</v>
      </c>
      <c r="D17" s="172">
        <v>-11.7</v>
      </c>
      <c r="E17" s="172">
        <v>-201</v>
      </c>
      <c r="F17" s="172">
        <v>-11.7</v>
      </c>
      <c r="G17" s="178">
        <v>-189.3</v>
      </c>
      <c r="H17" s="198">
        <v>5.8</v>
      </c>
      <c r="I17" s="94" t="s">
        <v>490</v>
      </c>
    </row>
    <row r="18" s="2" customFormat="1" ht="20.1" customHeight="1">
      <c r="A18" s="8" t="s">
        <v>500</v>
      </c>
      <c r="B18" s="7" t="s">
        <v>501</v>
      </c>
      <c r="C18" s="172">
        <v>-14.3</v>
      </c>
      <c r="D18" s="172">
        <v>-18.5</v>
      </c>
      <c r="E18" s="172">
        <v>-22</v>
      </c>
      <c r="F18" s="172">
        <v>-18.5</v>
      </c>
      <c r="G18" s="178">
        <v>-3.5</v>
      </c>
      <c r="H18" s="198">
        <v>84.1</v>
      </c>
      <c r="I18" s="94" t="s">
        <v>490</v>
      </c>
    </row>
    <row r="19" s="2" customFormat="1" ht="20.1" customHeight="1">
      <c r="A19" s="8" t="s">
        <v>502</v>
      </c>
      <c r="B19" s="7" t="s">
        <v>503</v>
      </c>
      <c r="C19" s="172">
        <v>-16.7</v>
      </c>
      <c r="D19" s="172">
        <v>0</v>
      </c>
      <c r="E19" s="172">
        <v>-87</v>
      </c>
      <c r="F19" s="172">
        <v>0</v>
      </c>
      <c r="G19" s="178">
        <v>-87</v>
      </c>
      <c r="H19" s="198">
        <v>0</v>
      </c>
      <c r="I19" s="94" t="s">
        <v>490</v>
      </c>
    </row>
    <row r="20" s="2" customFormat="1" ht="20.1" customHeight="1">
      <c r="A20" s="8" t="s">
        <v>504</v>
      </c>
      <c r="B20" s="7" t="s">
        <v>505</v>
      </c>
      <c r="C20" s="172">
        <v>-45.3</v>
      </c>
      <c r="D20" s="172">
        <v>-9.1</v>
      </c>
      <c r="E20" s="172">
        <v>-31</v>
      </c>
      <c r="F20" s="172">
        <v>-9.1</v>
      </c>
      <c r="G20" s="178">
        <v>-21.9</v>
      </c>
      <c r="H20" s="198">
        <v>29.4</v>
      </c>
      <c r="I20" s="94" t="s">
        <v>490</v>
      </c>
    </row>
    <row r="21" s="2" customFormat="1" ht="20.1" customHeight="1">
      <c r="A21" s="8" t="s">
        <v>506</v>
      </c>
      <c r="B21" s="7" t="s">
        <v>507</v>
      </c>
      <c r="C21" s="172">
        <v>-18.9</v>
      </c>
      <c r="D21" s="172">
        <v>-16.3</v>
      </c>
      <c r="E21" s="172">
        <v>-50</v>
      </c>
      <c r="F21" s="172">
        <v>-16.3</v>
      </c>
      <c r="G21" s="178">
        <v>-33.7</v>
      </c>
      <c r="H21" s="198">
        <v>32.6</v>
      </c>
      <c r="I21" s="94" t="s">
        <v>490</v>
      </c>
    </row>
    <row r="22" s="2" customFormat="1" ht="20.1" customHeight="1">
      <c r="A22" s="8" t="s">
        <v>508</v>
      </c>
      <c r="B22" s="7" t="s">
        <v>509</v>
      </c>
      <c r="C22" s="172">
        <v>-264.5</v>
      </c>
      <c r="D22" s="172">
        <v>-195.5</v>
      </c>
      <c r="E22" s="172">
        <v>-377</v>
      </c>
      <c r="F22" s="172">
        <v>-195.5</v>
      </c>
      <c r="G22" s="178">
        <v>-181.5</v>
      </c>
      <c r="H22" s="198">
        <v>51.9</v>
      </c>
      <c r="I22" s="94" t="s">
        <v>490</v>
      </c>
    </row>
    <row r="23" s="2" customFormat="1" ht="20.1" customHeight="1">
      <c r="A23" s="8" t="s">
        <v>510</v>
      </c>
      <c r="B23" s="7" t="s">
        <v>511</v>
      </c>
      <c r="C23" s="172">
        <v>-40.1</v>
      </c>
      <c r="D23" s="172">
        <v>-34</v>
      </c>
      <c r="E23" s="172">
        <v>-48</v>
      </c>
      <c r="F23" s="172">
        <v>-34</v>
      </c>
      <c r="G23" s="178">
        <v>-14</v>
      </c>
      <c r="H23" s="198">
        <v>70.8</v>
      </c>
      <c r="I23" s="94" t="s">
        <v>490</v>
      </c>
    </row>
    <row r="24" s="5" customFormat="1" ht="20.1" customHeight="1">
      <c r="A24" s="10" t="s">
        <v>24</v>
      </c>
      <c r="B24" s="11">
        <v>1020</v>
      </c>
      <c r="C24" s="166">
        <v>1441.6</v>
      </c>
      <c r="D24" s="166">
        <v>1416.2</v>
      </c>
      <c r="E24" s="166">
        <v>1514</v>
      </c>
      <c r="F24" s="166">
        <v>1416.2</v>
      </c>
      <c r="G24" s="177">
        <v>-97.8</v>
      </c>
      <c r="H24" s="197">
        <v>93.5</v>
      </c>
      <c r="I24" s="96" t="s">
        <v>490</v>
      </c>
    </row>
    <row r="25" ht="20.1" customHeight="1">
      <c r="A25" s="8" t="s">
        <v>154</v>
      </c>
      <c r="B25" s="9">
        <v>1030</v>
      </c>
      <c r="C25" s="196">
        <v>-1428.9</v>
      </c>
      <c r="D25" s="196">
        <v>-1537.8</v>
      </c>
      <c r="E25" s="196">
        <v>-1529</v>
      </c>
      <c r="F25" s="196">
        <v>-1537.8</v>
      </c>
      <c r="G25" s="178">
        <v>8.8</v>
      </c>
      <c r="H25" s="198">
        <v>100.6</v>
      </c>
      <c r="I25" s="95" t="s">
        <v>491</v>
      </c>
    </row>
    <row r="26" ht="20.1" customHeight="1">
      <c r="A26" s="8" t="s">
        <v>93</v>
      </c>
      <c r="B26" s="9">
        <v>1031</v>
      </c>
      <c r="C26" s="172">
        <v>0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5" t="s">
        <v>490</v>
      </c>
    </row>
    <row r="27" ht="20.1" customHeight="1">
      <c r="A27" s="8" t="s">
        <v>146</v>
      </c>
      <c r="B27" s="9">
        <v>1032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  <c r="I27" s="95" t="s">
        <v>490</v>
      </c>
    </row>
    <row r="28" ht="20.1" customHeight="1">
      <c r="A28" s="8" t="s">
        <v>54</v>
      </c>
      <c r="B28" s="9">
        <v>1033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5" t="s">
        <v>490</v>
      </c>
    </row>
    <row r="29" ht="20.1" customHeight="1">
      <c r="A29" s="8" t="s">
        <v>22</v>
      </c>
      <c r="B29" s="9">
        <v>1034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  <c r="I29" s="95" t="s">
        <v>490</v>
      </c>
    </row>
    <row r="30" ht="20.1" customHeight="1">
      <c r="A30" s="8" t="s">
        <v>23</v>
      </c>
      <c r="B30" s="9">
        <v>1035</v>
      </c>
      <c r="C30" s="172">
        <v>0</v>
      </c>
      <c r="D30" s="172">
        <v>0</v>
      </c>
      <c r="E30" s="172">
        <v>-18</v>
      </c>
      <c r="F30" s="172">
        <v>0</v>
      </c>
      <c r="G30" s="178">
        <v>-18</v>
      </c>
      <c r="H30" s="198">
        <v>0</v>
      </c>
      <c r="I30" s="95" t="s">
        <v>490</v>
      </c>
    </row>
    <row r="31" s="2" customFormat="1" ht="20.1" customHeight="1">
      <c r="A31" s="8" t="s">
        <v>33</v>
      </c>
      <c r="B31" s="9">
        <v>1036</v>
      </c>
      <c r="C31" s="172">
        <v>-2.7</v>
      </c>
      <c r="D31" s="172">
        <v>-0.1</v>
      </c>
      <c r="E31" s="172">
        <v>-7</v>
      </c>
      <c r="F31" s="172">
        <v>-0.1</v>
      </c>
      <c r="G31" s="178">
        <v>-6.9</v>
      </c>
      <c r="H31" s="198">
        <v>1.4</v>
      </c>
      <c r="I31" s="95" t="s">
        <v>490</v>
      </c>
    </row>
    <row r="32" s="2" customFormat="1" ht="20.1" customHeight="1">
      <c r="A32" s="8" t="s">
        <v>34</v>
      </c>
      <c r="B32" s="9">
        <v>1037</v>
      </c>
      <c r="C32" s="172">
        <v>-6.9</v>
      </c>
      <c r="D32" s="172">
        <v>-5.7</v>
      </c>
      <c r="E32" s="172">
        <v>-8</v>
      </c>
      <c r="F32" s="172">
        <v>-5.7</v>
      </c>
      <c r="G32" s="178">
        <v>-2.3</v>
      </c>
      <c r="H32" s="198">
        <v>71.3</v>
      </c>
      <c r="I32" s="95" t="s">
        <v>490</v>
      </c>
    </row>
    <row r="33" s="2" customFormat="1" ht="20.1" customHeight="1">
      <c r="A33" s="8" t="s">
        <v>35</v>
      </c>
      <c r="B33" s="9">
        <v>1038</v>
      </c>
      <c r="C33" s="172">
        <v>-1108</v>
      </c>
      <c r="D33" s="172">
        <v>-1210.9</v>
      </c>
      <c r="E33" s="172">
        <v>-1164</v>
      </c>
      <c r="F33" s="172">
        <v>-1210.9</v>
      </c>
      <c r="G33" s="178">
        <v>46.9</v>
      </c>
      <c r="H33" s="198">
        <v>104</v>
      </c>
      <c r="I33" s="95" t="s">
        <v>492</v>
      </c>
    </row>
    <row r="34" s="2" customFormat="1" ht="20.1" customHeight="1">
      <c r="A34" s="8" t="s">
        <v>36</v>
      </c>
      <c r="B34" s="9">
        <v>1039</v>
      </c>
      <c r="C34" s="172">
        <v>-244.3</v>
      </c>
      <c r="D34" s="172">
        <v>-249.2</v>
      </c>
      <c r="E34" s="172">
        <v>-256</v>
      </c>
      <c r="F34" s="172">
        <v>-249.2</v>
      </c>
      <c r="G34" s="178">
        <v>-6.8</v>
      </c>
      <c r="H34" s="198">
        <v>97.3</v>
      </c>
      <c r="I34" s="95" t="s">
        <v>490</v>
      </c>
    </row>
    <row r="35" s="2" customFormat="1" ht="42.75" customHeight="1">
      <c r="A35" s="8" t="s">
        <v>37</v>
      </c>
      <c r="B35" s="9">
        <v>1040</v>
      </c>
      <c r="C35" s="172">
        <v>-0.5</v>
      </c>
      <c r="D35" s="172">
        <v>-0.2</v>
      </c>
      <c r="E35" s="172">
        <v>0</v>
      </c>
      <c r="F35" s="172">
        <v>-0.2</v>
      </c>
      <c r="G35" s="178">
        <v>0.2</v>
      </c>
      <c r="H35" s="198">
        <v>0</v>
      </c>
      <c r="I35" s="95" t="s">
        <v>490</v>
      </c>
    </row>
    <row r="36" s="2" customFormat="1" ht="42.75" customHeight="1">
      <c r="A36" s="8" t="s">
        <v>38</v>
      </c>
      <c r="B36" s="9">
        <v>1041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  <c r="I36" s="95" t="s">
        <v>490</v>
      </c>
    </row>
    <row r="37" s="2" customFormat="1" ht="20.1" customHeight="1">
      <c r="A37" s="8" t="s">
        <v>39</v>
      </c>
      <c r="B37" s="9">
        <v>1042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490</v>
      </c>
    </row>
    <row r="38" s="2" customFormat="1" ht="20.1" customHeight="1">
      <c r="A38" s="8" t="s">
        <v>40</v>
      </c>
      <c r="B38" s="9">
        <v>1043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490</v>
      </c>
    </row>
    <row r="39" s="2" customFormat="1" ht="20.1" customHeight="1">
      <c r="A39" s="8" t="s">
        <v>41</v>
      </c>
      <c r="B39" s="9">
        <v>1044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490</v>
      </c>
    </row>
    <row r="40" s="2" customFormat="1" ht="20.1" customHeight="1">
      <c r="A40" s="8" t="s">
        <v>56</v>
      </c>
      <c r="B40" s="9">
        <v>1045</v>
      </c>
      <c r="C40" s="172">
        <v>-1.3</v>
      </c>
      <c r="D40" s="172">
        <v>-4.4</v>
      </c>
      <c r="E40" s="172">
        <v>-4</v>
      </c>
      <c r="F40" s="172">
        <v>-4.4</v>
      </c>
      <c r="G40" s="178">
        <v>0.4</v>
      </c>
      <c r="H40" s="198">
        <v>110</v>
      </c>
      <c r="I40" s="95" t="s">
        <v>490</v>
      </c>
    </row>
    <row r="41" s="2" customFormat="1" ht="20.1" customHeight="1">
      <c r="A41" s="8" t="s">
        <v>42</v>
      </c>
      <c r="B41" s="9">
        <v>1046</v>
      </c>
      <c r="C41" s="172">
        <v>-33.8</v>
      </c>
      <c r="D41" s="172">
        <v>-42.4</v>
      </c>
      <c r="E41" s="172">
        <v>-34</v>
      </c>
      <c r="F41" s="172">
        <v>-42.4</v>
      </c>
      <c r="G41" s="178">
        <v>8.4</v>
      </c>
      <c r="H41" s="198">
        <v>124.7</v>
      </c>
      <c r="I41" s="95" t="s">
        <v>493</v>
      </c>
    </row>
    <row r="42" s="2" customFormat="1" ht="20.1" customHeight="1">
      <c r="A42" s="8" t="s">
        <v>43</v>
      </c>
      <c r="B42" s="9">
        <v>1047</v>
      </c>
      <c r="C42" s="172">
        <v>-4.5</v>
      </c>
      <c r="D42" s="172">
        <v>-4.5</v>
      </c>
      <c r="E42" s="172">
        <v>0</v>
      </c>
      <c r="F42" s="172">
        <v>-4.5</v>
      </c>
      <c r="G42" s="178">
        <v>4.5</v>
      </c>
      <c r="H42" s="198">
        <v>0</v>
      </c>
      <c r="I42" s="95" t="s">
        <v>494</v>
      </c>
    </row>
    <row r="43" s="2" customFormat="1" ht="20.1" customHeight="1">
      <c r="A43" s="8" t="s">
        <v>44</v>
      </c>
      <c r="B43" s="9">
        <v>1048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490</v>
      </c>
    </row>
    <row r="44" s="2" customFormat="1" ht="20.1" customHeight="1">
      <c r="A44" s="8" t="s">
        <v>45</v>
      </c>
      <c r="B44" s="9">
        <v>1049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490</v>
      </c>
    </row>
    <row r="45" s="2" customFormat="1" ht="42.75" customHeight="1">
      <c r="A45" s="8" t="s">
        <v>67</v>
      </c>
      <c r="B45" s="9">
        <v>1050</v>
      </c>
      <c r="C45" s="172">
        <v>0</v>
      </c>
      <c r="D45" s="172">
        <v>0</v>
      </c>
      <c r="E45" s="172">
        <v>-1</v>
      </c>
      <c r="F45" s="172">
        <v>0</v>
      </c>
      <c r="G45" s="178">
        <v>-1</v>
      </c>
      <c r="H45" s="198">
        <v>0</v>
      </c>
      <c r="I45" s="95" t="s">
        <v>490</v>
      </c>
    </row>
    <row r="46" s="2" customFormat="1" ht="20.1" customHeight="1">
      <c r="A46" s="8" t="s">
        <v>46</v>
      </c>
      <c r="B46" s="6" t="s">
        <v>304</v>
      </c>
      <c r="C46" s="172">
        <v>0</v>
      </c>
      <c r="D46" s="172">
        <v>0</v>
      </c>
      <c r="E46" s="172">
        <v>-1</v>
      </c>
      <c r="F46" s="172">
        <v>0</v>
      </c>
      <c r="G46" s="178">
        <v>-1</v>
      </c>
      <c r="H46" s="198">
        <v>0</v>
      </c>
      <c r="I46" s="95" t="s">
        <v>490</v>
      </c>
    </row>
    <row r="47" s="2" customFormat="1" ht="20.1" customHeight="1">
      <c r="A47" s="8" t="s">
        <v>96</v>
      </c>
      <c r="B47" s="9">
        <v>1051</v>
      </c>
      <c r="C47" s="172">
        <v>-26.9</v>
      </c>
      <c r="D47" s="172">
        <v>-20.4</v>
      </c>
      <c r="E47" s="172">
        <v>-37</v>
      </c>
      <c r="F47" s="172">
        <v>-20.4</v>
      </c>
      <c r="G47" s="178">
        <v>-16.6</v>
      </c>
      <c r="H47" s="198">
        <v>55.1</v>
      </c>
      <c r="I47" s="95" t="s">
        <v>489</v>
      </c>
    </row>
    <row r="48" s="2" customFormat="1" ht="20.1" customHeight="1">
      <c r="A48" s="8" t="s">
        <v>512</v>
      </c>
      <c r="B48" s="9" t="s">
        <v>513</v>
      </c>
      <c r="C48" s="172">
        <v>-4.4</v>
      </c>
      <c r="D48" s="172">
        <v>-4.4</v>
      </c>
      <c r="E48" s="172">
        <v>-6</v>
      </c>
      <c r="F48" s="172">
        <v>-4.4</v>
      </c>
      <c r="G48" s="178">
        <v>-1.6</v>
      </c>
      <c r="H48" s="198">
        <v>73.3</v>
      </c>
      <c r="I48" s="95" t="s">
        <v>490</v>
      </c>
    </row>
    <row r="49" s="2" customFormat="1" ht="20.1" customHeight="1">
      <c r="A49" s="8" t="s">
        <v>514</v>
      </c>
      <c r="B49" s="9" t="s">
        <v>515</v>
      </c>
      <c r="C49" s="172">
        <v>-8.4</v>
      </c>
      <c r="D49" s="172">
        <v>-5.1</v>
      </c>
      <c r="E49" s="172">
        <v>-12</v>
      </c>
      <c r="F49" s="172">
        <v>-5.1</v>
      </c>
      <c r="G49" s="178">
        <v>-6.9</v>
      </c>
      <c r="H49" s="198">
        <v>42.5</v>
      </c>
      <c r="I49" s="95" t="s">
        <v>490</v>
      </c>
    </row>
    <row r="50" s="2" customFormat="1" ht="20.1" customHeight="1">
      <c r="A50" s="8" t="s">
        <v>516</v>
      </c>
      <c r="B50" s="9" t="s">
        <v>517</v>
      </c>
      <c r="C50" s="172">
        <v>-4.3</v>
      </c>
      <c r="D50" s="172">
        <v>-4.5</v>
      </c>
      <c r="E50" s="172">
        <v>-4</v>
      </c>
      <c r="F50" s="172">
        <v>-4.5</v>
      </c>
      <c r="G50" s="178">
        <v>0.5</v>
      </c>
      <c r="H50" s="198">
        <v>112.5</v>
      </c>
      <c r="I50" s="95" t="s">
        <v>490</v>
      </c>
    </row>
    <row r="51" s="2" customFormat="1" ht="20.1" customHeight="1">
      <c r="A51" s="8" t="s">
        <v>518</v>
      </c>
      <c r="B51" s="9" t="s">
        <v>519</v>
      </c>
      <c r="C51" s="172">
        <v>-2.9</v>
      </c>
      <c r="D51" s="172">
        <v>-0.4</v>
      </c>
      <c r="E51" s="172">
        <v>-6</v>
      </c>
      <c r="F51" s="172">
        <v>-0.4</v>
      </c>
      <c r="G51" s="178">
        <v>-5.6</v>
      </c>
      <c r="H51" s="198">
        <v>6.7</v>
      </c>
      <c r="I51" s="95" t="s">
        <v>490</v>
      </c>
    </row>
    <row r="52" s="2" customFormat="1" ht="20.1" customHeight="1">
      <c r="A52" s="8" t="s">
        <v>520</v>
      </c>
      <c r="B52" s="9" t="s">
        <v>521</v>
      </c>
      <c r="C52" s="172">
        <v>-6.1</v>
      </c>
      <c r="D52" s="172">
        <v>-5.2</v>
      </c>
      <c r="E52" s="172">
        <v>-7</v>
      </c>
      <c r="F52" s="172">
        <v>-5.2</v>
      </c>
      <c r="G52" s="178">
        <v>-1.8</v>
      </c>
      <c r="H52" s="198">
        <v>74.3</v>
      </c>
      <c r="I52" s="95" t="s">
        <v>490</v>
      </c>
    </row>
    <row r="53" s="2" customFormat="1" ht="20.1" customHeight="1">
      <c r="A53" s="8" t="s">
        <v>522</v>
      </c>
      <c r="B53" s="9" t="s">
        <v>523</v>
      </c>
      <c r="C53" s="172">
        <v>-0.8</v>
      </c>
      <c r="D53" s="172">
        <v>-0.8</v>
      </c>
      <c r="E53" s="172">
        <v>-2</v>
      </c>
      <c r="F53" s="172">
        <v>-0.8</v>
      </c>
      <c r="G53" s="178">
        <v>-1.2</v>
      </c>
      <c r="H53" s="198">
        <v>40</v>
      </c>
      <c r="I53" s="95" t="s">
        <v>490</v>
      </c>
    </row>
    <row r="54" ht="20.1" customHeight="1">
      <c r="A54" s="8" t="s">
        <v>155</v>
      </c>
      <c r="B54" s="9">
        <v>1060</v>
      </c>
      <c r="C54" s="196">
        <v>0</v>
      </c>
      <c r="D54" s="196">
        <v>0</v>
      </c>
      <c r="E54" s="196">
        <v>0</v>
      </c>
      <c r="F54" s="196">
        <v>0</v>
      </c>
      <c r="G54" s="178">
        <v>0</v>
      </c>
      <c r="H54" s="198">
        <v>0</v>
      </c>
      <c r="I54" s="95" t="s">
        <v>490</v>
      </c>
    </row>
    <row r="55" s="2" customFormat="1" ht="20.1" customHeight="1">
      <c r="A55" s="8" t="s">
        <v>131</v>
      </c>
      <c r="B55" s="9">
        <v>1061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490</v>
      </c>
    </row>
    <row r="56" s="2" customFormat="1" ht="20.1" customHeight="1">
      <c r="A56" s="8" t="s">
        <v>132</v>
      </c>
      <c r="B56" s="9">
        <v>1062</v>
      </c>
      <c r="C56" s="172">
        <v>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490</v>
      </c>
    </row>
    <row r="57" s="2" customFormat="1" ht="20.1" customHeight="1">
      <c r="A57" s="8" t="s">
        <v>35</v>
      </c>
      <c r="B57" s="9">
        <v>1063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490</v>
      </c>
    </row>
    <row r="58" s="2" customFormat="1" ht="20.1" customHeight="1">
      <c r="A58" s="8" t="s">
        <v>36</v>
      </c>
      <c r="B58" s="9">
        <v>1064</v>
      </c>
      <c r="C58" s="172">
        <v>0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  <c r="I58" s="95" t="s">
        <v>490</v>
      </c>
    </row>
    <row r="59" s="2" customFormat="1" ht="20.1" customHeight="1">
      <c r="A59" s="8" t="s">
        <v>55</v>
      </c>
      <c r="B59" s="9">
        <v>1065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  <c r="I59" s="95" t="s">
        <v>490</v>
      </c>
    </row>
    <row r="60" s="2" customFormat="1" ht="20.1" customHeight="1">
      <c r="A60" s="8" t="s">
        <v>70</v>
      </c>
      <c r="B60" s="9">
        <v>1066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  <c r="I60" s="95" t="s">
        <v>490</v>
      </c>
    </row>
    <row r="61" s="2" customFormat="1" ht="20.1" customHeight="1">
      <c r="A61" s="8" t="s">
        <v>105</v>
      </c>
      <c r="B61" s="9">
        <v>1067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  <c r="I61" s="95" t="s">
        <v>490</v>
      </c>
    </row>
    <row r="62" s="2" customFormat="1" ht="20.1" customHeight="1">
      <c r="A62" s="8" t="s">
        <v>490</v>
      </c>
      <c r="B62" s="9" t="s">
        <v>490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  <c r="I62" s="95" t="s">
        <v>490</v>
      </c>
    </row>
    <row r="63" s="2" customFormat="1" ht="20.1" customHeight="1">
      <c r="A63" s="8" t="s">
        <v>490</v>
      </c>
      <c r="B63" s="9" t="s">
        <v>490</v>
      </c>
      <c r="C63" s="172">
        <v>0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  <c r="I63" s="95" t="s">
        <v>490</v>
      </c>
    </row>
    <row r="64" s="2" customFormat="1" ht="20.1" customHeight="1">
      <c r="A64" s="8" t="s">
        <v>248</v>
      </c>
      <c r="B64" s="9">
        <v>1070</v>
      </c>
      <c r="C64" s="185">
        <v>156.5</v>
      </c>
      <c r="D64" s="185">
        <v>284.9</v>
      </c>
      <c r="E64" s="185">
        <v>128</v>
      </c>
      <c r="F64" s="185">
        <v>284.9</v>
      </c>
      <c r="G64" s="178">
        <v>156.9</v>
      </c>
      <c r="H64" s="198">
        <v>222.6</v>
      </c>
      <c r="I64" s="95" t="s">
        <v>495</v>
      </c>
    </row>
    <row r="65" s="2" customFormat="1" ht="20.1" customHeight="1">
      <c r="A65" s="8" t="s">
        <v>151</v>
      </c>
      <c r="B65" s="9">
        <v>1071</v>
      </c>
      <c r="C65" s="178">
        <v>37.8</v>
      </c>
      <c r="D65" s="178">
        <v>186.8</v>
      </c>
      <c r="E65" s="178">
        <v>28</v>
      </c>
      <c r="F65" s="178">
        <v>186.8</v>
      </c>
      <c r="G65" s="178">
        <v>158.8</v>
      </c>
      <c r="H65" s="198">
        <v>667.1</v>
      </c>
      <c r="I65" s="95" t="s">
        <v>496</v>
      </c>
    </row>
    <row r="66" s="2" customFormat="1" ht="20.1" customHeight="1">
      <c r="A66" s="8" t="s">
        <v>272</v>
      </c>
      <c r="B66" s="9">
        <v>1072</v>
      </c>
      <c r="C66" s="178">
        <v>0</v>
      </c>
      <c r="D66" s="178">
        <v>0</v>
      </c>
      <c r="E66" s="178">
        <v>0</v>
      </c>
      <c r="F66" s="178">
        <v>0</v>
      </c>
      <c r="G66" s="178">
        <v>0</v>
      </c>
      <c r="H66" s="198">
        <v>0</v>
      </c>
      <c r="I66" s="95" t="s">
        <v>490</v>
      </c>
    </row>
    <row r="67" s="2" customFormat="1" ht="20.1" customHeight="1">
      <c r="A67" s="8" t="s">
        <v>490</v>
      </c>
      <c r="B67" s="9" t="s">
        <v>490</v>
      </c>
      <c r="C67" s="178">
        <v>0</v>
      </c>
      <c r="D67" s="178">
        <v>0</v>
      </c>
      <c r="E67" s="178">
        <v>0</v>
      </c>
      <c r="F67" s="178">
        <v>0</v>
      </c>
      <c r="G67" s="178">
        <v>0</v>
      </c>
      <c r="H67" s="198">
        <v>0</v>
      </c>
      <c r="I67" s="95" t="s">
        <v>490</v>
      </c>
    </row>
    <row r="68" s="2" customFormat="1" ht="20.1" customHeight="1">
      <c r="A68" s="8" t="s">
        <v>249</v>
      </c>
      <c r="B68" s="9">
        <v>1073</v>
      </c>
      <c r="C68" s="178">
        <v>118.7</v>
      </c>
      <c r="D68" s="178">
        <v>98.1</v>
      </c>
      <c r="E68" s="178">
        <v>100</v>
      </c>
      <c r="F68" s="178">
        <v>98.1</v>
      </c>
      <c r="G68" s="178">
        <v>-1.9</v>
      </c>
      <c r="H68" s="198">
        <v>98.1</v>
      </c>
      <c r="I68" s="95" t="s">
        <v>490</v>
      </c>
    </row>
    <row r="69" s="2" customFormat="1" ht="20.1" customHeight="1">
      <c r="A69" s="8" t="s">
        <v>524</v>
      </c>
      <c r="B69" s="9" t="s">
        <v>525</v>
      </c>
      <c r="C69" s="178">
        <v>45.8</v>
      </c>
      <c r="D69" s="178">
        <v>23.9</v>
      </c>
      <c r="E69" s="178">
        <v>30</v>
      </c>
      <c r="F69" s="178">
        <v>23.9</v>
      </c>
      <c r="G69" s="178">
        <v>-6.1</v>
      </c>
      <c r="H69" s="198">
        <v>79.7</v>
      </c>
      <c r="I69" s="95" t="s">
        <v>526</v>
      </c>
    </row>
    <row r="70" s="2" customFormat="1" ht="20.1" customHeight="1">
      <c r="A70" s="8" t="s">
        <v>527</v>
      </c>
      <c r="B70" s="9" t="s">
        <v>528</v>
      </c>
      <c r="C70" s="178">
        <v>64.2</v>
      </c>
      <c r="D70" s="178">
        <v>66.4</v>
      </c>
      <c r="E70" s="178">
        <v>64</v>
      </c>
      <c r="F70" s="178">
        <v>66.4</v>
      </c>
      <c r="G70" s="178">
        <v>2.4</v>
      </c>
      <c r="H70" s="198">
        <v>103.8</v>
      </c>
      <c r="I70" s="95" t="s">
        <v>490</v>
      </c>
    </row>
    <row r="71" s="2" customFormat="1" ht="20.1" customHeight="1">
      <c r="A71" s="8" t="s">
        <v>529</v>
      </c>
      <c r="B71" s="9" t="s">
        <v>530</v>
      </c>
      <c r="C71" s="178">
        <v>0</v>
      </c>
      <c r="D71" s="178">
        <v>3.3</v>
      </c>
      <c r="E71" s="178">
        <v>0</v>
      </c>
      <c r="F71" s="178">
        <v>3.3</v>
      </c>
      <c r="G71" s="178">
        <v>3.3</v>
      </c>
      <c r="H71" s="198">
        <v>0</v>
      </c>
      <c r="I71" s="95" t="s">
        <v>490</v>
      </c>
    </row>
    <row r="72" s="2" customFormat="1" ht="20.1" customHeight="1">
      <c r="A72" s="8" t="s">
        <v>531</v>
      </c>
      <c r="B72" s="9" t="s">
        <v>532</v>
      </c>
      <c r="C72" s="178">
        <v>4.1</v>
      </c>
      <c r="D72" s="178">
        <v>1.9</v>
      </c>
      <c r="E72" s="178">
        <v>2</v>
      </c>
      <c r="F72" s="178">
        <v>1.9</v>
      </c>
      <c r="G72" s="178">
        <v>-0.1</v>
      </c>
      <c r="H72" s="198">
        <v>95</v>
      </c>
      <c r="I72" s="95" t="s">
        <v>490</v>
      </c>
    </row>
    <row r="73" s="2" customFormat="1" ht="20.1" customHeight="1">
      <c r="A73" s="8" t="s">
        <v>533</v>
      </c>
      <c r="B73" s="9" t="s">
        <v>534</v>
      </c>
      <c r="C73" s="178">
        <v>4.6</v>
      </c>
      <c r="D73" s="178">
        <v>2.6</v>
      </c>
      <c r="E73" s="178">
        <v>4</v>
      </c>
      <c r="F73" s="178">
        <v>2.6</v>
      </c>
      <c r="G73" s="178">
        <v>-1.4</v>
      </c>
      <c r="H73" s="198">
        <v>65</v>
      </c>
      <c r="I73" s="95" t="s">
        <v>490</v>
      </c>
    </row>
    <row r="74" s="2" customFormat="1" ht="20.1" customHeight="1">
      <c r="A74" s="92" t="s">
        <v>71</v>
      </c>
      <c r="B74" s="9">
        <v>1080</v>
      </c>
      <c r="C74" s="196">
        <v>-162.3</v>
      </c>
      <c r="D74" s="196">
        <v>-77.9</v>
      </c>
      <c r="E74" s="196">
        <v>-52</v>
      </c>
      <c r="F74" s="196">
        <v>-77.9</v>
      </c>
      <c r="G74" s="178">
        <v>25.9</v>
      </c>
      <c r="H74" s="198">
        <v>149.8</v>
      </c>
      <c r="I74" s="95" t="s">
        <v>495</v>
      </c>
    </row>
    <row r="75" s="2" customFormat="1" ht="20.1" customHeight="1">
      <c r="A75" s="8" t="s">
        <v>151</v>
      </c>
      <c r="B75" s="9">
        <v>1081</v>
      </c>
      <c r="C75" s="172">
        <v>-107.9</v>
      </c>
      <c r="D75" s="172">
        <v>-37.6</v>
      </c>
      <c r="E75" s="172">
        <v>-15</v>
      </c>
      <c r="F75" s="172">
        <v>-37.6</v>
      </c>
      <c r="G75" s="178">
        <v>22.6</v>
      </c>
      <c r="H75" s="198">
        <v>250.7</v>
      </c>
      <c r="I75" s="95" t="s">
        <v>496</v>
      </c>
    </row>
    <row r="76" s="2" customFormat="1" ht="20.1" customHeight="1">
      <c r="A76" s="8" t="s">
        <v>355</v>
      </c>
      <c r="B76" s="9">
        <v>1082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  <c r="I76" s="95" t="s">
        <v>490</v>
      </c>
    </row>
    <row r="77" s="2" customFormat="1" ht="20.1" customHeight="1">
      <c r="A77" s="8" t="s">
        <v>490</v>
      </c>
      <c r="B77" s="9" t="s">
        <v>490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  <c r="I77" s="95" t="s">
        <v>490</v>
      </c>
    </row>
    <row r="78" s="2" customFormat="1" ht="20.1" customHeight="1">
      <c r="A78" s="8" t="s">
        <v>62</v>
      </c>
      <c r="B78" s="9">
        <v>1083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  <c r="I78" s="95" t="s">
        <v>490</v>
      </c>
    </row>
    <row r="79" s="2" customFormat="1" ht="20.1" customHeight="1">
      <c r="A79" s="8" t="s">
        <v>47</v>
      </c>
      <c r="B79" s="9">
        <v>1084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  <c r="I79" s="95" t="s">
        <v>490</v>
      </c>
    </row>
    <row r="80" s="2" customFormat="1" ht="20.1" customHeight="1">
      <c r="A80" s="8" t="s">
        <v>53</v>
      </c>
      <c r="B80" s="9">
        <v>1085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  <c r="I80" s="95" t="s">
        <v>490</v>
      </c>
    </row>
    <row r="81" s="2" customFormat="1" ht="20.1" customHeight="1">
      <c r="A81" s="8" t="s">
        <v>179</v>
      </c>
      <c r="B81" s="9">
        <v>1086</v>
      </c>
      <c r="C81" s="172">
        <v>-54.4</v>
      </c>
      <c r="D81" s="172">
        <v>-40.3</v>
      </c>
      <c r="E81" s="172">
        <v>-37</v>
      </c>
      <c r="F81" s="172">
        <v>-40.3</v>
      </c>
      <c r="G81" s="178">
        <v>3.3</v>
      </c>
      <c r="H81" s="198">
        <v>108.9</v>
      </c>
      <c r="I81" s="95" t="s">
        <v>490</v>
      </c>
    </row>
    <row r="82" s="2" customFormat="1" ht="20.1" customHeight="1">
      <c r="A82" s="8" t="s">
        <v>535</v>
      </c>
      <c r="B82" s="9" t="s">
        <v>536</v>
      </c>
      <c r="C82" s="172">
        <v>-47.1</v>
      </c>
      <c r="D82" s="172">
        <v>-24.3</v>
      </c>
      <c r="E82" s="172">
        <v>-31</v>
      </c>
      <c r="F82" s="172">
        <v>-24.3</v>
      </c>
      <c r="G82" s="178">
        <v>-6.7</v>
      </c>
      <c r="H82" s="198">
        <v>78.4</v>
      </c>
      <c r="I82" s="95" t="s">
        <v>526</v>
      </c>
    </row>
    <row r="83" s="2" customFormat="1" ht="20.1" customHeight="1">
      <c r="A83" s="8" t="s">
        <v>537</v>
      </c>
      <c r="B83" s="9" t="s">
        <v>538</v>
      </c>
      <c r="C83" s="172">
        <v>-4.7</v>
      </c>
      <c r="D83" s="172">
        <v>-10.9</v>
      </c>
      <c r="E83" s="172">
        <v>0</v>
      </c>
      <c r="F83" s="172">
        <v>-10.9</v>
      </c>
      <c r="G83" s="178">
        <v>10.9</v>
      </c>
      <c r="H83" s="198">
        <v>0</v>
      </c>
      <c r="I83" s="95" t="s">
        <v>490</v>
      </c>
    </row>
    <row r="84" s="2" customFormat="1" ht="20.1" customHeight="1">
      <c r="A84" s="8" t="s">
        <v>539</v>
      </c>
      <c r="B84" s="9" t="s">
        <v>540</v>
      </c>
      <c r="C84" s="172">
        <v>0</v>
      </c>
      <c r="D84" s="172">
        <v>-3.7</v>
      </c>
      <c r="E84" s="172">
        <v>0</v>
      </c>
      <c r="F84" s="172">
        <v>-3.7</v>
      </c>
      <c r="G84" s="178">
        <v>3.7</v>
      </c>
      <c r="H84" s="198">
        <v>0</v>
      </c>
      <c r="I84" s="95" t="s">
        <v>490</v>
      </c>
    </row>
    <row r="85" s="2" customFormat="1" ht="20.1" customHeight="1">
      <c r="A85" s="8" t="s">
        <v>541</v>
      </c>
      <c r="B85" s="9" t="s">
        <v>542</v>
      </c>
      <c r="C85" s="172">
        <v>-1.6</v>
      </c>
      <c r="D85" s="172">
        <v>-1.1</v>
      </c>
      <c r="E85" s="172">
        <v>0</v>
      </c>
      <c r="F85" s="172">
        <v>-1.1</v>
      </c>
      <c r="G85" s="178">
        <v>1.1</v>
      </c>
      <c r="H85" s="198">
        <v>0</v>
      </c>
      <c r="I85" s="95" t="s">
        <v>490</v>
      </c>
    </row>
    <row r="86" s="2" customFormat="1" ht="20.1" customHeight="1">
      <c r="A86" s="8" t="s">
        <v>543</v>
      </c>
      <c r="B86" s="9" t="s">
        <v>544</v>
      </c>
      <c r="C86" s="172">
        <v>-1</v>
      </c>
      <c r="D86" s="172">
        <v>-0.3</v>
      </c>
      <c r="E86" s="172">
        <v>0</v>
      </c>
      <c r="F86" s="172">
        <v>-0.3</v>
      </c>
      <c r="G86" s="178">
        <v>0.3</v>
      </c>
      <c r="H86" s="198">
        <v>0</v>
      </c>
      <c r="I86" s="95" t="s">
        <v>490</v>
      </c>
    </row>
    <row r="87" s="2" customFormat="1" ht="20.1" customHeight="1">
      <c r="A87" s="8" t="s">
        <v>545</v>
      </c>
      <c r="B87" s="9" t="s">
        <v>546</v>
      </c>
      <c r="C87" s="172">
        <v>0</v>
      </c>
      <c r="D87" s="172">
        <v>0</v>
      </c>
      <c r="E87" s="172">
        <v>-6</v>
      </c>
      <c r="F87" s="172">
        <v>0</v>
      </c>
      <c r="G87" s="178">
        <v>-6</v>
      </c>
      <c r="H87" s="198">
        <v>0</v>
      </c>
      <c r="I87" s="95" t="s">
        <v>490</v>
      </c>
    </row>
    <row r="88" s="5" customFormat="1" ht="20.1" customHeight="1">
      <c r="A88" s="10" t="s">
        <v>4</v>
      </c>
      <c r="B88" s="11">
        <v>1100</v>
      </c>
      <c r="C88" s="166">
        <v>6.9</v>
      </c>
      <c r="D88" s="166">
        <v>85.4</v>
      </c>
      <c r="E88" s="166">
        <v>61</v>
      </c>
      <c r="F88" s="166">
        <v>85.4</v>
      </c>
      <c r="G88" s="177">
        <v>24.4</v>
      </c>
      <c r="H88" s="197">
        <v>140</v>
      </c>
      <c r="I88" s="96" t="s">
        <v>490</v>
      </c>
    </row>
    <row r="89" ht="20.1" customHeight="1">
      <c r="A89" s="8" t="s">
        <v>94</v>
      </c>
      <c r="B89" s="9">
        <v>1110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  <c r="I89" s="95" t="s">
        <v>490</v>
      </c>
    </row>
    <row r="90" ht="20.1" customHeight="1">
      <c r="A90" s="8" t="s">
        <v>490</v>
      </c>
      <c r="B90" s="9" t="s">
        <v>490</v>
      </c>
      <c r="C90" s="178">
        <v>0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  <c r="I90" s="95" t="s">
        <v>490</v>
      </c>
    </row>
    <row r="91" ht="20.1" customHeight="1">
      <c r="A91" s="8" t="s">
        <v>98</v>
      </c>
      <c r="B91" s="9">
        <v>1120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  <c r="I91" s="95" t="s">
        <v>490</v>
      </c>
    </row>
    <row r="92" ht="20.1" customHeight="1">
      <c r="A92" s="8" t="s">
        <v>490</v>
      </c>
      <c r="B92" s="9" t="s">
        <v>490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  <c r="I92" s="95" t="s">
        <v>490</v>
      </c>
    </row>
    <row r="93" ht="20.1" customHeight="1">
      <c r="A93" s="8" t="s">
        <v>95</v>
      </c>
      <c r="B93" s="9">
        <v>1130</v>
      </c>
      <c r="C93" s="178">
        <v>0</v>
      </c>
      <c r="D93" s="178">
        <v>0</v>
      </c>
      <c r="E93" s="178">
        <v>0</v>
      </c>
      <c r="F93" s="178">
        <v>0</v>
      </c>
      <c r="G93" s="178">
        <v>0</v>
      </c>
      <c r="H93" s="198">
        <v>0</v>
      </c>
      <c r="I93" s="95" t="s">
        <v>490</v>
      </c>
    </row>
    <row r="94" ht="20.1" customHeight="1">
      <c r="A94" s="8" t="s">
        <v>490</v>
      </c>
      <c r="B94" s="9" t="s">
        <v>490</v>
      </c>
      <c r="C94" s="178">
        <v>0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  <c r="I94" s="95" t="s">
        <v>490</v>
      </c>
    </row>
    <row r="95" ht="20.1" customHeight="1">
      <c r="A95" s="8" t="s">
        <v>490</v>
      </c>
      <c r="B95" s="9" t="s">
        <v>490</v>
      </c>
      <c r="C95" s="178">
        <v>0</v>
      </c>
      <c r="D95" s="178">
        <v>0</v>
      </c>
      <c r="E95" s="178">
        <v>0</v>
      </c>
      <c r="F95" s="178">
        <v>0</v>
      </c>
      <c r="G95" s="178">
        <v>0</v>
      </c>
      <c r="H95" s="198">
        <v>0</v>
      </c>
      <c r="I95" s="95" t="s">
        <v>490</v>
      </c>
    </row>
    <row r="96" ht="20.1" customHeight="1">
      <c r="A96" s="8" t="s">
        <v>97</v>
      </c>
      <c r="B96" s="9">
        <v>1140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490</v>
      </c>
    </row>
    <row r="97" ht="20.1" customHeight="1">
      <c r="A97" s="8" t="s">
        <v>490</v>
      </c>
      <c r="B97" s="9" t="s">
        <v>490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  <c r="I97" s="95" t="s">
        <v>490</v>
      </c>
    </row>
    <row r="98" ht="20.1" customHeight="1">
      <c r="A98" s="8" t="s">
        <v>250</v>
      </c>
      <c r="B98" s="9">
        <v>1150</v>
      </c>
      <c r="C98" s="185">
        <v>63.8</v>
      </c>
      <c r="D98" s="185">
        <v>63.4</v>
      </c>
      <c r="E98" s="185">
        <v>61</v>
      </c>
      <c r="F98" s="185">
        <v>63.4</v>
      </c>
      <c r="G98" s="178">
        <v>2.4</v>
      </c>
      <c r="H98" s="198">
        <v>103.9</v>
      </c>
      <c r="I98" s="95" t="s">
        <v>490</v>
      </c>
    </row>
    <row r="99" ht="20.1" customHeight="1">
      <c r="A99" s="8" t="s">
        <v>151</v>
      </c>
      <c r="B99" s="9">
        <v>1151</v>
      </c>
      <c r="C99" s="178">
        <v>0</v>
      </c>
      <c r="D99" s="178">
        <v>0</v>
      </c>
      <c r="E99" s="178">
        <v>0</v>
      </c>
      <c r="F99" s="178">
        <v>0</v>
      </c>
      <c r="G99" s="178">
        <v>0</v>
      </c>
      <c r="H99" s="198">
        <v>0</v>
      </c>
      <c r="I99" s="95" t="s">
        <v>490</v>
      </c>
    </row>
    <row r="100" ht="20.1" customHeight="1">
      <c r="A100" s="8" t="s">
        <v>251</v>
      </c>
      <c r="B100" s="9">
        <v>1152</v>
      </c>
      <c r="C100" s="178">
        <v>63.8</v>
      </c>
      <c r="D100" s="178">
        <v>63.4</v>
      </c>
      <c r="E100" s="178">
        <v>61</v>
      </c>
      <c r="F100" s="178">
        <v>63.4</v>
      </c>
      <c r="G100" s="178">
        <v>2.4</v>
      </c>
      <c r="H100" s="198">
        <v>103.9</v>
      </c>
      <c r="I100" s="95" t="s">
        <v>490</v>
      </c>
    </row>
    <row r="101" ht="20.1" customHeight="1">
      <c r="A101" s="8" t="s">
        <v>490</v>
      </c>
      <c r="B101" s="9" t="s">
        <v>490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98">
        <v>0</v>
      </c>
      <c r="I101" s="95" t="s">
        <v>490</v>
      </c>
    </row>
    <row r="102" ht="20.1" customHeight="1">
      <c r="A102" s="8" t="s">
        <v>547</v>
      </c>
      <c r="B102" s="9" t="s">
        <v>548</v>
      </c>
      <c r="C102" s="178">
        <v>63.8</v>
      </c>
      <c r="D102" s="178">
        <v>62.8</v>
      </c>
      <c r="E102" s="178">
        <v>61</v>
      </c>
      <c r="F102" s="178">
        <v>62.8</v>
      </c>
      <c r="G102" s="178">
        <v>1.8</v>
      </c>
      <c r="H102" s="198">
        <v>103</v>
      </c>
      <c r="I102" s="95" t="s">
        <v>490</v>
      </c>
    </row>
    <row r="103" ht="20.1" customHeight="1">
      <c r="A103" s="8" t="s">
        <v>549</v>
      </c>
      <c r="B103" s="9" t="s">
        <v>550</v>
      </c>
      <c r="C103" s="178">
        <v>0</v>
      </c>
      <c r="D103" s="178">
        <v>0.6</v>
      </c>
      <c r="E103" s="178">
        <v>0</v>
      </c>
      <c r="F103" s="178">
        <v>0.6</v>
      </c>
      <c r="G103" s="178">
        <v>0.6</v>
      </c>
      <c r="H103" s="198">
        <v>0</v>
      </c>
      <c r="I103" s="95" t="s">
        <v>490</v>
      </c>
    </row>
    <row r="104" ht="20.1" customHeight="1">
      <c r="A104" s="8" t="s">
        <v>252</v>
      </c>
      <c r="B104" s="9">
        <v>1160</v>
      </c>
      <c r="C104" s="196">
        <v>0</v>
      </c>
      <c r="D104" s="196">
        <v>0</v>
      </c>
      <c r="E104" s="196">
        <v>0</v>
      </c>
      <c r="F104" s="196">
        <v>0</v>
      </c>
      <c r="G104" s="178">
        <v>0</v>
      </c>
      <c r="H104" s="198">
        <v>0</v>
      </c>
      <c r="I104" s="95" t="s">
        <v>490</v>
      </c>
    </row>
    <row r="105" ht="20.1" customHeight="1">
      <c r="A105" s="8" t="s">
        <v>151</v>
      </c>
      <c r="B105" s="9">
        <v>1161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  <c r="I105" s="95" t="s">
        <v>490</v>
      </c>
    </row>
    <row r="106" ht="20.1" customHeight="1">
      <c r="A106" s="8" t="s">
        <v>104</v>
      </c>
      <c r="B106" s="9">
        <v>1162</v>
      </c>
      <c r="C106" s="172">
        <v>0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  <c r="I106" s="95" t="s">
        <v>490</v>
      </c>
    </row>
    <row r="107" ht="20.1" customHeight="1">
      <c r="A107" s="8" t="s">
        <v>490</v>
      </c>
      <c r="B107" s="9" t="s">
        <v>490</v>
      </c>
      <c r="C107" s="172">
        <v>0</v>
      </c>
      <c r="D107" s="172">
        <v>0</v>
      </c>
      <c r="E107" s="172">
        <v>0</v>
      </c>
      <c r="F107" s="172">
        <v>0</v>
      </c>
      <c r="G107" s="178">
        <v>0</v>
      </c>
      <c r="H107" s="198">
        <v>0</v>
      </c>
      <c r="I107" s="95" t="s">
        <v>490</v>
      </c>
    </row>
    <row r="108" ht="20.1" customHeight="1">
      <c r="A108" s="8" t="s">
        <v>490</v>
      </c>
      <c r="B108" s="9" t="s">
        <v>490</v>
      </c>
      <c r="C108" s="172">
        <v>0</v>
      </c>
      <c r="D108" s="172">
        <v>0</v>
      </c>
      <c r="E108" s="172">
        <v>0</v>
      </c>
      <c r="F108" s="172">
        <v>0</v>
      </c>
      <c r="G108" s="178">
        <v>0</v>
      </c>
      <c r="H108" s="198">
        <v>0</v>
      </c>
      <c r="I108" s="95" t="s">
        <v>490</v>
      </c>
    </row>
    <row r="109" s="5" customFormat="1" ht="20.1" customHeight="1">
      <c r="A109" s="10" t="s">
        <v>83</v>
      </c>
      <c r="B109" s="11">
        <v>1170</v>
      </c>
      <c r="C109" s="166">
        <v>70.7</v>
      </c>
      <c r="D109" s="166">
        <v>148.8</v>
      </c>
      <c r="E109" s="166">
        <v>122</v>
      </c>
      <c r="F109" s="166">
        <v>148.8</v>
      </c>
      <c r="G109" s="177">
        <v>26.8</v>
      </c>
      <c r="H109" s="197">
        <v>122</v>
      </c>
      <c r="I109" s="96" t="s">
        <v>497</v>
      </c>
    </row>
    <row r="110" ht="20.1" customHeight="1">
      <c r="A110" s="8" t="s">
        <v>243</v>
      </c>
      <c r="B110" s="7">
        <v>1180</v>
      </c>
      <c r="C110" s="172">
        <v>-12.7</v>
      </c>
      <c r="D110" s="172">
        <v>-26.8</v>
      </c>
      <c r="E110" s="172">
        <v>-22</v>
      </c>
      <c r="F110" s="172">
        <v>-26.8</v>
      </c>
      <c r="G110" s="178">
        <v>4.8</v>
      </c>
      <c r="H110" s="198">
        <v>121.8</v>
      </c>
      <c r="I110" s="95" t="s">
        <v>490</v>
      </c>
    </row>
    <row r="111" ht="20.1" customHeight="1">
      <c r="A111" s="8" t="s">
        <v>244</v>
      </c>
      <c r="B111" s="7">
        <v>1181</v>
      </c>
      <c r="C111" s="178">
        <v>0</v>
      </c>
      <c r="D111" s="178">
        <v>0</v>
      </c>
      <c r="E111" s="178">
        <v>0</v>
      </c>
      <c r="F111" s="178">
        <v>0</v>
      </c>
      <c r="G111" s="178">
        <v>0</v>
      </c>
      <c r="H111" s="198">
        <v>0</v>
      </c>
      <c r="I111" s="95" t="s">
        <v>490</v>
      </c>
    </row>
    <row r="112" ht="20.1" customHeight="1">
      <c r="A112" s="8" t="s">
        <v>245</v>
      </c>
      <c r="B112" s="9">
        <v>1190</v>
      </c>
      <c r="C112" s="178">
        <v>0</v>
      </c>
      <c r="D112" s="178">
        <v>0</v>
      </c>
      <c r="E112" s="178">
        <v>0</v>
      </c>
      <c r="F112" s="178">
        <v>0</v>
      </c>
      <c r="G112" s="178">
        <v>0</v>
      </c>
      <c r="H112" s="198">
        <v>0</v>
      </c>
      <c r="I112" s="95" t="s">
        <v>490</v>
      </c>
    </row>
    <row r="113" ht="20.1" customHeight="1">
      <c r="A113" s="8" t="s">
        <v>246</v>
      </c>
      <c r="B113" s="6">
        <v>1191</v>
      </c>
      <c r="C113" s="172">
        <v>0</v>
      </c>
      <c r="D113" s="172">
        <v>0</v>
      </c>
      <c r="E113" s="172">
        <v>0</v>
      </c>
      <c r="F113" s="172">
        <v>0</v>
      </c>
      <c r="G113" s="178">
        <v>0</v>
      </c>
      <c r="H113" s="198">
        <v>0</v>
      </c>
      <c r="I113" s="95" t="s">
        <v>490</v>
      </c>
    </row>
    <row r="114" s="5" customFormat="1" ht="20.1" customHeight="1">
      <c r="A114" s="10" t="s">
        <v>265</v>
      </c>
      <c r="B114" s="11">
        <v>1200</v>
      </c>
      <c r="C114" s="176">
        <v>58</v>
      </c>
      <c r="D114" s="176">
        <v>122</v>
      </c>
      <c r="E114" s="176">
        <v>100</v>
      </c>
      <c r="F114" s="176">
        <v>122</v>
      </c>
      <c r="G114" s="177">
        <v>22</v>
      </c>
      <c r="H114" s="197">
        <v>122</v>
      </c>
      <c r="I114" s="96" t="s">
        <v>490</v>
      </c>
    </row>
    <row r="115" ht="20.1" customHeight="1">
      <c r="A115" s="8" t="s">
        <v>25</v>
      </c>
      <c r="B115" s="6">
        <v>1201</v>
      </c>
      <c r="C115" s="178">
        <v>58</v>
      </c>
      <c r="D115" s="178">
        <v>122</v>
      </c>
      <c r="E115" s="178">
        <v>100</v>
      </c>
      <c r="F115" s="178">
        <v>122</v>
      </c>
      <c r="G115" s="178">
        <v>22</v>
      </c>
      <c r="H115" s="198">
        <v>122</v>
      </c>
      <c r="I115" s="94" t="s">
        <v>490</v>
      </c>
    </row>
    <row r="116" ht="20.1" customHeight="1">
      <c r="A116" s="8" t="s">
        <v>26</v>
      </c>
      <c r="B116" s="6">
        <v>1202</v>
      </c>
      <c r="C116" s="172">
        <v>0</v>
      </c>
      <c r="D116" s="172">
        <v>0</v>
      </c>
      <c r="E116" s="172">
        <v>0</v>
      </c>
      <c r="F116" s="172">
        <v>0</v>
      </c>
      <c r="G116" s="178">
        <v>0</v>
      </c>
      <c r="H116" s="198">
        <v>0</v>
      </c>
      <c r="I116" s="94" t="s">
        <v>490</v>
      </c>
    </row>
    <row r="117" s="5" customFormat="1" ht="20.1" customHeight="1">
      <c r="A117" s="10" t="s">
        <v>19</v>
      </c>
      <c r="B117" s="11">
        <v>1210</v>
      </c>
      <c r="C117" s="175">
        <v>6484</v>
      </c>
      <c r="D117" s="175">
        <v>6520</v>
      </c>
      <c r="E117" s="175">
        <v>7899</v>
      </c>
      <c r="F117" s="175">
        <v>6520</v>
      </c>
      <c r="G117" s="177">
        <v>-1379</v>
      </c>
      <c r="H117" s="197">
        <v>82.5</v>
      </c>
      <c r="I117" s="96" t="s">
        <v>490</v>
      </c>
    </row>
    <row r="118" s="5" customFormat="1" ht="20.1" customHeight="1">
      <c r="A118" s="10" t="s">
        <v>101</v>
      </c>
      <c r="B118" s="11">
        <v>1220</v>
      </c>
      <c r="C118" s="169">
        <v>-6426</v>
      </c>
      <c r="D118" s="169">
        <v>-6398</v>
      </c>
      <c r="E118" s="169">
        <v>-7799</v>
      </c>
      <c r="F118" s="169">
        <v>-6398</v>
      </c>
      <c r="G118" s="177">
        <v>-1401</v>
      </c>
      <c r="H118" s="197">
        <v>82</v>
      </c>
      <c r="I118" s="96" t="s">
        <v>490</v>
      </c>
    </row>
    <row r="119" ht="20.1" customHeight="1">
      <c r="A119" s="8" t="s">
        <v>180</v>
      </c>
      <c r="B119" s="9">
        <v>1230</v>
      </c>
      <c r="C119" s="178">
        <v>0</v>
      </c>
      <c r="D119" s="178">
        <v>0</v>
      </c>
      <c r="E119" s="178">
        <v>0</v>
      </c>
      <c r="F119" s="178">
        <v>0</v>
      </c>
      <c r="G119" s="178">
        <v>0</v>
      </c>
      <c r="H119" s="198">
        <v>0</v>
      </c>
      <c r="I119" s="95" t="s">
        <v>490</v>
      </c>
    </row>
    <row r="120" ht="24.95" customHeight="1">
      <c r="A120" s="245" t="s">
        <v>124</v>
      </c>
      <c r="B120" s="245"/>
      <c r="C120" s="245"/>
      <c r="D120" s="245"/>
      <c r="E120" s="245"/>
      <c r="F120" s="245"/>
      <c r="G120" s="245"/>
      <c r="H120" s="245"/>
      <c r="I120" s="245"/>
    </row>
    <row r="121" ht="20.1" customHeight="1">
      <c r="A121" s="8" t="s">
        <v>191</v>
      </c>
      <c r="B121" s="9">
        <v>1300</v>
      </c>
      <c r="C121" s="185">
        <v>6.9</v>
      </c>
      <c r="D121" s="185">
        <v>85.4</v>
      </c>
      <c r="E121" s="185">
        <v>61</v>
      </c>
      <c r="F121" s="185">
        <v>85.4</v>
      </c>
      <c r="G121" s="178">
        <v>24.4</v>
      </c>
      <c r="H121" s="198">
        <v>140</v>
      </c>
      <c r="I121" s="95" t="s">
        <v>490</v>
      </c>
    </row>
    <row r="122" ht="20.1" customHeight="1">
      <c r="A122" s="8" t="s">
        <v>317</v>
      </c>
      <c r="B122" s="9">
        <v>1301</v>
      </c>
      <c r="C122" s="185">
        <v>140</v>
      </c>
      <c r="D122" s="185">
        <v>132.6</v>
      </c>
      <c r="E122" s="185">
        <v>141</v>
      </c>
      <c r="F122" s="185">
        <v>132.6</v>
      </c>
      <c r="G122" s="178">
        <v>-8.4</v>
      </c>
      <c r="H122" s="198">
        <v>94</v>
      </c>
      <c r="I122" s="95" t="s">
        <v>490</v>
      </c>
    </row>
    <row r="123" ht="20.1" customHeight="1">
      <c r="A123" s="8" t="s">
        <v>318</v>
      </c>
      <c r="B123" s="9">
        <v>1302</v>
      </c>
      <c r="C123" s="185">
        <v>37.8</v>
      </c>
      <c r="D123" s="185">
        <v>186.8</v>
      </c>
      <c r="E123" s="185">
        <v>28</v>
      </c>
      <c r="F123" s="185">
        <v>186.8</v>
      </c>
      <c r="G123" s="178">
        <v>158.8</v>
      </c>
      <c r="H123" s="198">
        <v>667.1</v>
      </c>
      <c r="I123" s="95" t="s">
        <v>490</v>
      </c>
    </row>
    <row r="124" ht="20.1" customHeight="1">
      <c r="A124" s="8" t="s">
        <v>319</v>
      </c>
      <c r="B124" s="9">
        <v>1303</v>
      </c>
      <c r="C124" s="196">
        <v>-107.9</v>
      </c>
      <c r="D124" s="196">
        <v>-37.6</v>
      </c>
      <c r="E124" s="196">
        <v>-15</v>
      </c>
      <c r="F124" s="196">
        <v>-37.6</v>
      </c>
      <c r="G124" s="178">
        <v>22.6</v>
      </c>
      <c r="H124" s="198">
        <v>250.7</v>
      </c>
      <c r="I124" s="95" t="s">
        <v>490</v>
      </c>
    </row>
    <row r="125" ht="20.1" customHeight="1">
      <c r="A125" s="8" t="s">
        <v>320</v>
      </c>
      <c r="B125" s="9">
        <v>1304</v>
      </c>
      <c r="C125" s="185">
        <v>0</v>
      </c>
      <c r="D125" s="185">
        <v>0</v>
      </c>
      <c r="E125" s="185">
        <v>0</v>
      </c>
      <c r="F125" s="185">
        <v>0</v>
      </c>
      <c r="G125" s="178">
        <v>0</v>
      </c>
      <c r="H125" s="198">
        <v>0</v>
      </c>
      <c r="I125" s="95" t="s">
        <v>490</v>
      </c>
    </row>
    <row r="126" ht="20.25" customHeight="1">
      <c r="A126" s="8" t="s">
        <v>321</v>
      </c>
      <c r="B126" s="9">
        <v>1305</v>
      </c>
      <c r="C126" s="196">
        <v>0</v>
      </c>
      <c r="D126" s="196">
        <v>0</v>
      </c>
      <c r="E126" s="196">
        <v>0</v>
      </c>
      <c r="F126" s="196">
        <v>0</v>
      </c>
      <c r="G126" s="178">
        <v>0</v>
      </c>
      <c r="H126" s="198">
        <v>0</v>
      </c>
      <c r="I126" s="95" t="s">
        <v>490</v>
      </c>
    </row>
    <row r="127" s="5" customFormat="1" ht="20.1" customHeight="1">
      <c r="A127" s="10" t="s">
        <v>118</v>
      </c>
      <c r="B127" s="11">
        <v>1310</v>
      </c>
      <c r="C127" s="168" t="e">
        <f>C121+C122-C123-C124-C125-C126</f>
        <v>#VALUE!</v>
      </c>
      <c r="D127" s="168" t="e">
        <f>D121+D122-D123-D124-D125-D126</f>
        <v>#VALUE!</v>
      </c>
      <c r="E127" s="168" t="e">
        <f>E121+E122-E123-E124-E125-E126</f>
        <v>#VALUE!</v>
      </c>
      <c r="F127" s="168" t="e">
        <f>F121+F122-F123-F124-F125-F126</f>
        <v>#VALUE!</v>
      </c>
      <c r="G127" s="177" t="e">
        <f>F127-E127</f>
        <v>#VALUE!</v>
      </c>
      <c r="H127" s="197" t="e">
        <f>(F127/E127)*100</f>
        <v>#VALUE!</v>
      </c>
      <c r="I127" s="96"/>
    </row>
    <row r="128" s="5" customFormat="1" ht="20.1" customHeight="1">
      <c r="A128" s="232" t="s">
        <v>158</v>
      </c>
      <c r="B128" s="233"/>
      <c r="C128" s="233">
        <v>217</v>
      </c>
      <c r="D128" s="233">
        <v>68.8</v>
      </c>
      <c r="E128" s="233">
        <v>189</v>
      </c>
      <c r="F128" s="233">
        <v>68.8</v>
      </c>
      <c r="G128" s="233">
        <v>-120.2</v>
      </c>
      <c r="H128" s="233">
        <v>36.4</v>
      </c>
      <c r="I128" s="234" t="s">
        <v>490</v>
      </c>
    </row>
    <row r="129" s="5" customFormat="1" ht="20.1" customHeight="1">
      <c r="A129" s="8" t="s">
        <v>192</v>
      </c>
      <c r="B129" s="9">
        <v>1400</v>
      </c>
      <c r="C129" s="178">
        <v>308.4</v>
      </c>
      <c r="D129" s="178">
        <v>179.9</v>
      </c>
      <c r="E129" s="178">
        <v>462</v>
      </c>
      <c r="F129" s="178">
        <v>179.9</v>
      </c>
      <c r="G129" s="178">
        <v>-282.1</v>
      </c>
      <c r="H129" s="198">
        <v>38.9</v>
      </c>
      <c r="I129" s="95" t="s">
        <v>490</v>
      </c>
    </row>
    <row r="130" s="5" customFormat="1" ht="20.1" customHeight="1">
      <c r="A130" s="8" t="s">
        <v>193</v>
      </c>
      <c r="B130" s="40">
        <v>1401</v>
      </c>
      <c r="C130" s="178">
        <v>66.8</v>
      </c>
      <c r="D130" s="178">
        <v>43</v>
      </c>
      <c r="E130" s="178">
        <v>86</v>
      </c>
      <c r="F130" s="178">
        <v>43</v>
      </c>
      <c r="G130" s="178">
        <v>-43</v>
      </c>
      <c r="H130" s="198">
        <v>50</v>
      </c>
      <c r="I130" s="94" t="s">
        <v>490</v>
      </c>
    </row>
    <row r="131" s="5" customFormat="1" ht="20.1" customHeight="1">
      <c r="A131" s="8" t="s">
        <v>28</v>
      </c>
      <c r="B131" s="40">
        <v>1402</v>
      </c>
      <c r="C131" s="178">
        <v>241.6</v>
      </c>
      <c r="D131" s="178">
        <v>136.9</v>
      </c>
      <c r="E131" s="178">
        <v>320</v>
      </c>
      <c r="F131" s="178">
        <v>136.9</v>
      </c>
      <c r="G131" s="178">
        <v>-183.1</v>
      </c>
      <c r="H131" s="198">
        <v>42.8</v>
      </c>
      <c r="I131" s="94" t="s">
        <v>490</v>
      </c>
    </row>
    <row r="132" s="5" customFormat="1" ht="20.1" customHeight="1">
      <c r="A132" s="8" t="s">
        <v>5</v>
      </c>
      <c r="B132" s="13">
        <v>1410</v>
      </c>
      <c r="C132" s="178">
        <v>4146.7</v>
      </c>
      <c r="D132" s="178">
        <v>4660.6</v>
      </c>
      <c r="E132" s="178">
        <v>5279</v>
      </c>
      <c r="F132" s="178">
        <v>4660.6</v>
      </c>
      <c r="G132" s="178">
        <v>-618.4</v>
      </c>
      <c r="H132" s="198">
        <v>88.3</v>
      </c>
      <c r="I132" s="95" t="s">
        <v>490</v>
      </c>
    </row>
    <row r="133" s="5" customFormat="1" ht="20.1" customHeight="1">
      <c r="A133" s="8" t="s">
        <v>6</v>
      </c>
      <c r="B133" s="13">
        <v>1420</v>
      </c>
      <c r="C133" s="178">
        <v>937.1</v>
      </c>
      <c r="D133" s="178">
        <v>1044.3</v>
      </c>
      <c r="E133" s="178">
        <v>1161</v>
      </c>
      <c r="F133" s="178">
        <v>1044.3</v>
      </c>
      <c r="G133" s="178">
        <v>-116.7</v>
      </c>
      <c r="H133" s="198">
        <v>89.9</v>
      </c>
      <c r="I133" s="95" t="s">
        <v>490</v>
      </c>
    </row>
    <row r="134" s="5" customFormat="1" ht="20.1" customHeight="1">
      <c r="A134" s="8" t="s">
        <v>7</v>
      </c>
      <c r="B134" s="13">
        <v>1430</v>
      </c>
      <c r="C134" s="178">
        <v>140</v>
      </c>
      <c r="D134" s="178">
        <v>132.6</v>
      </c>
      <c r="E134" s="178">
        <v>141</v>
      </c>
      <c r="F134" s="178">
        <v>132.6</v>
      </c>
      <c r="G134" s="178">
        <v>-8.4</v>
      </c>
      <c r="H134" s="198">
        <v>94</v>
      </c>
      <c r="I134" s="95" t="s">
        <v>490</v>
      </c>
    </row>
    <row r="135" s="5" customFormat="1" ht="20.1" customHeight="1">
      <c r="A135" s="8" t="s">
        <v>29</v>
      </c>
      <c r="B135" s="13">
        <v>1440</v>
      </c>
      <c r="C135" s="178">
        <v>746.2</v>
      </c>
      <c r="D135" s="178">
        <v>399.8</v>
      </c>
      <c r="E135" s="178">
        <v>862</v>
      </c>
      <c r="F135" s="178">
        <v>399.8</v>
      </c>
      <c r="G135" s="178">
        <v>-462.2</v>
      </c>
      <c r="H135" s="198">
        <v>46.4</v>
      </c>
      <c r="I135" s="95" t="s">
        <v>490</v>
      </c>
    </row>
    <row r="136" s="5" customFormat="1">
      <c r="A136" s="10" t="s">
        <v>49</v>
      </c>
      <c r="B136" s="51">
        <v>1450</v>
      </c>
      <c r="C136" s="186">
        <v>6278.4</v>
      </c>
      <c r="D136" s="186">
        <v>6417.2</v>
      </c>
      <c r="E136" s="186">
        <v>7905</v>
      </c>
      <c r="F136" s="186">
        <v>6417.2</v>
      </c>
      <c r="G136" s="177">
        <v>-1487.8</v>
      </c>
      <c r="H136" s="197">
        <v>81.2</v>
      </c>
      <c r="I136" s="96" t="s">
        <v>489</v>
      </c>
    </row>
    <row r="137" s="5" customFormat="1">
      <c r="A137" s="59"/>
      <c r="B137" s="69"/>
      <c r="C137" s="69"/>
      <c r="D137" s="69"/>
      <c r="E137" s="69"/>
      <c r="F137" s="69"/>
      <c r="G137" s="69"/>
      <c r="H137" s="69"/>
      <c r="I137" s="69"/>
    </row>
    <row r="138" s="5" customFormat="1">
      <c r="A138" s="59"/>
      <c r="B138" s="69"/>
      <c r="C138" s="69"/>
      <c r="D138" s="69"/>
      <c r="E138" s="69"/>
      <c r="F138" s="69"/>
      <c r="G138" s="69"/>
      <c r="H138" s="69"/>
      <c r="I138" s="69"/>
    </row>
    <row r="139">
      <c r="A139" s="27"/>
    </row>
    <row r="140" ht="27.75" customHeight="1">
      <c r="A140" s="45" t="s">
        <v>485</v>
      </c>
      <c r="B140" s="1"/>
      <c r="C140" s="242" t="s">
        <v>90</v>
      </c>
      <c r="D140" s="242"/>
      <c r="E140" s="83"/>
      <c r="F140" s="222" t="s">
        <v>484</v>
      </c>
      <c r="G140" s="222"/>
      <c r="H140" s="222"/>
      <c r="I140" s="3"/>
    </row>
    <row r="141" s="2" customFormat="1">
      <c r="A141" s="214" t="s">
        <v>465</v>
      </c>
      <c r="B141" s="3"/>
      <c r="C141" s="222" t="s">
        <v>466</v>
      </c>
      <c r="D141" s="222"/>
      <c r="E141" s="3"/>
      <c r="F141" s="221" t="s">
        <v>86</v>
      </c>
      <c r="G141" s="221"/>
      <c r="H141" s="221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</sheetData>
  <mergeCells>
    <mergeCell ref="A6:I6"/>
    <mergeCell ref="A120:I120"/>
    <mergeCell ref="C141:D141"/>
    <mergeCell ref="F141:H141"/>
    <mergeCell ref="C140:D140"/>
    <mergeCell ref="F140:H140"/>
    <mergeCell ref="A1:I1"/>
    <mergeCell ref="A128:I128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1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58</v>
      </c>
      <c r="D7" s="199">
        <v>122</v>
      </c>
      <c r="E7" s="199">
        <v>100</v>
      </c>
      <c r="F7" s="199">
        <v>122</v>
      </c>
      <c r="G7" s="200">
        <v>22</v>
      </c>
      <c r="H7" s="200">
        <v>122</v>
      </c>
    </row>
    <row r="8" ht="48.95" customHeight="1">
      <c r="A8" s="47" t="s">
        <v>51</v>
      </c>
      <c r="B8" s="6">
        <v>2000</v>
      </c>
      <c r="C8" s="172">
        <v>216.9</v>
      </c>
      <c r="D8" s="172">
        <v>245.9</v>
      </c>
      <c r="E8" s="172">
        <v>265.7</v>
      </c>
      <c r="F8" s="172">
        <v>245.9</v>
      </c>
      <c r="G8" s="200">
        <v>-19.8</v>
      </c>
      <c r="H8" s="200">
        <v>92.5</v>
      </c>
    </row>
    <row r="9" ht="45" customHeight="1">
      <c r="A9" s="47" t="s">
        <v>253</v>
      </c>
      <c r="B9" s="6">
        <v>2010</v>
      </c>
      <c r="C9" s="196">
        <v>0</v>
      </c>
      <c r="D9" s="196">
        <v>0</v>
      </c>
      <c r="E9" s="196">
        <v>0</v>
      </c>
      <c r="F9" s="196">
        <v>0</v>
      </c>
      <c r="G9" s="200">
        <v>0</v>
      </c>
      <c r="H9" s="200">
        <v>0</v>
      </c>
    </row>
    <row r="10" ht="45" customHeight="1">
      <c r="A10" s="8" t="s">
        <v>145</v>
      </c>
      <c r="B10" s="6">
        <v>2011</v>
      </c>
      <c r="C10" s="172">
        <v>0</v>
      </c>
      <c r="D10" s="172">
        <v>0</v>
      </c>
      <c r="E10" s="172">
        <v>0</v>
      </c>
      <c r="F10" s="172">
        <v>0</v>
      </c>
      <c r="G10" s="200">
        <v>0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-29</v>
      </c>
      <c r="D14" s="172">
        <v>-61</v>
      </c>
      <c r="E14" s="172">
        <v>-50</v>
      </c>
      <c r="F14" s="172">
        <v>-61</v>
      </c>
      <c r="G14" s="200">
        <v>11</v>
      </c>
      <c r="H14" s="200">
        <v>122</v>
      </c>
    </row>
    <row r="15" ht="24.95" customHeight="1">
      <c r="A15" s="47" t="s">
        <v>112</v>
      </c>
      <c r="B15" s="6">
        <v>2031</v>
      </c>
      <c r="C15" s="172">
        <v>-29</v>
      </c>
      <c r="D15" s="172">
        <v>-61</v>
      </c>
      <c r="E15" s="172">
        <v>-50</v>
      </c>
      <c r="F15" s="172">
        <v>-61</v>
      </c>
      <c r="G15" s="200">
        <v>11</v>
      </c>
      <c r="H15" s="200">
        <v>122</v>
      </c>
    </row>
    <row r="16" ht="24.95" customHeight="1">
      <c r="A16" s="47" t="s">
        <v>479</v>
      </c>
      <c r="B16" s="6" t="s">
        <v>551</v>
      </c>
      <c r="C16" s="172">
        <v>-29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552</v>
      </c>
      <c r="B17" s="6" t="s">
        <v>553</v>
      </c>
      <c r="C17" s="172">
        <v>0</v>
      </c>
      <c r="D17" s="172">
        <v>-61</v>
      </c>
      <c r="E17" s="172">
        <v>-50</v>
      </c>
      <c r="F17" s="172">
        <v>-61</v>
      </c>
      <c r="G17" s="200">
        <v>11</v>
      </c>
      <c r="H17" s="200">
        <v>122</v>
      </c>
    </row>
    <row r="18" ht="24.95" customHeight="1">
      <c r="A18" s="47" t="s">
        <v>27</v>
      </c>
      <c r="B18" s="6">
        <v>2040</v>
      </c>
      <c r="C18" s="172">
        <v>0</v>
      </c>
      <c r="D18" s="172">
        <v>0</v>
      </c>
      <c r="E18" s="172">
        <v>0</v>
      </c>
      <c r="F18" s="172">
        <v>0</v>
      </c>
      <c r="G18" s="200">
        <v>0</v>
      </c>
      <c r="H18" s="200">
        <v>0</v>
      </c>
    </row>
    <row r="19" ht="24.95" customHeight="1">
      <c r="A19" s="47" t="s">
        <v>99</v>
      </c>
      <c r="B19" s="6">
        <v>2050</v>
      </c>
      <c r="C19" s="172">
        <v>0</v>
      </c>
      <c r="D19" s="172">
        <v>0</v>
      </c>
      <c r="E19" s="172">
        <v>-50</v>
      </c>
      <c r="F19" s="172">
        <v>0</v>
      </c>
      <c r="G19" s="200">
        <v>-50</v>
      </c>
      <c r="H19" s="200">
        <v>0</v>
      </c>
    </row>
    <row r="20" ht="24.95" customHeight="1">
      <c r="A20" s="47" t="s">
        <v>490</v>
      </c>
      <c r="B20" s="6" t="s">
        <v>490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554</v>
      </c>
      <c r="B21" s="6" t="s">
        <v>555</v>
      </c>
      <c r="C21" s="172">
        <v>0</v>
      </c>
      <c r="D21" s="172">
        <v>0</v>
      </c>
      <c r="E21" s="172">
        <v>-50</v>
      </c>
      <c r="F21" s="172">
        <v>0</v>
      </c>
      <c r="G21" s="200">
        <v>-50</v>
      </c>
      <c r="H21" s="200">
        <v>0</v>
      </c>
    </row>
    <row r="22" ht="24.95" customHeight="1">
      <c r="A22" s="47" t="s">
        <v>100</v>
      </c>
      <c r="B22" s="6">
        <v>2060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490</v>
      </c>
      <c r="B23" s="6" t="s">
        <v>490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24.95" customHeight="1">
      <c r="A24" s="47" t="s">
        <v>490</v>
      </c>
      <c r="B24" s="6" t="s">
        <v>490</v>
      </c>
      <c r="C24" s="172">
        <v>0</v>
      </c>
      <c r="D24" s="172">
        <v>0</v>
      </c>
      <c r="E24" s="172">
        <v>0</v>
      </c>
      <c r="F24" s="172">
        <v>0</v>
      </c>
      <c r="G24" s="200">
        <v>0</v>
      </c>
      <c r="H24" s="200">
        <v>0</v>
      </c>
    </row>
    <row r="25" ht="49.5" customHeight="1">
      <c r="A25" s="47" t="s">
        <v>52</v>
      </c>
      <c r="B25" s="6">
        <v>2070</v>
      </c>
      <c r="C25" s="171">
        <v>245.9</v>
      </c>
      <c r="D25" s="171">
        <v>306.9</v>
      </c>
      <c r="E25" s="171">
        <v>265.7</v>
      </c>
      <c r="F25" s="171">
        <v>306.9</v>
      </c>
      <c r="G25" s="200">
        <v>41.2</v>
      </c>
      <c r="H25" s="200">
        <v>115.5</v>
      </c>
    </row>
    <row r="26" ht="35.1" customHeight="1">
      <c r="A26" s="249" t="s">
        <v>344</v>
      </c>
      <c r="B26" s="249"/>
      <c r="C26" s="249"/>
      <c r="D26" s="249"/>
      <c r="E26" s="249"/>
      <c r="F26" s="249"/>
      <c r="G26" s="249"/>
      <c r="H26" s="249"/>
    </row>
    <row r="27" s="48" customFormat="1" ht="37.5">
      <c r="A27" s="74" t="s">
        <v>336</v>
      </c>
      <c r="B27" s="135">
        <v>2110</v>
      </c>
      <c r="C27" s="176">
        <v>1327.6</v>
      </c>
      <c r="D27" s="176">
        <v>1488.1</v>
      </c>
      <c r="E27" s="176">
        <v>1533.4</v>
      </c>
      <c r="F27" s="176">
        <v>1488.1</v>
      </c>
      <c r="G27" s="177">
        <v>-45.3</v>
      </c>
      <c r="H27" s="197">
        <v>97</v>
      </c>
    </row>
    <row r="28">
      <c r="A28" s="8" t="s">
        <v>258</v>
      </c>
      <c r="B28" s="6">
        <v>2111</v>
      </c>
      <c r="C28" s="178">
        <v>21.5</v>
      </c>
      <c r="D28" s="178">
        <v>20.1</v>
      </c>
      <c r="E28" s="178">
        <v>21.4</v>
      </c>
      <c r="F28" s="178">
        <v>20.1</v>
      </c>
      <c r="G28" s="178">
        <v>-1.3</v>
      </c>
      <c r="H28" s="198">
        <v>93.9</v>
      </c>
    </row>
    <row r="29">
      <c r="A29" s="8" t="s">
        <v>337</v>
      </c>
      <c r="B29" s="6">
        <v>2112</v>
      </c>
      <c r="C29" s="178">
        <v>1062.2</v>
      </c>
      <c r="D29" s="178">
        <v>1191.4</v>
      </c>
      <c r="E29" s="178">
        <v>1195</v>
      </c>
      <c r="F29" s="178">
        <v>1191.4</v>
      </c>
      <c r="G29" s="178">
        <v>-3.6</v>
      </c>
      <c r="H29" s="198">
        <v>99.7</v>
      </c>
    </row>
    <row r="30" s="48" customFormat="1" ht="18.75" customHeight="1">
      <c r="A30" s="47" t="s">
        <v>338</v>
      </c>
      <c r="B30" s="53">
        <v>2113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>
      <c r="A31" s="47" t="s">
        <v>74</v>
      </c>
      <c r="B31" s="53">
        <v>2114</v>
      </c>
      <c r="C31" s="178">
        <v>0</v>
      </c>
      <c r="D31" s="178">
        <v>0</v>
      </c>
      <c r="E31" s="178">
        <v>0</v>
      </c>
      <c r="F31" s="178">
        <v>0</v>
      </c>
      <c r="G31" s="178">
        <v>0</v>
      </c>
      <c r="H31" s="198">
        <v>0</v>
      </c>
    </row>
    <row r="32" ht="37.5">
      <c r="A32" s="47" t="s">
        <v>339</v>
      </c>
      <c r="B32" s="53">
        <v>2115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</row>
    <row r="33" s="50" customFormat="1">
      <c r="A33" s="47" t="s">
        <v>89</v>
      </c>
      <c r="B33" s="53">
        <v>2116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  <c r="I33" s="46"/>
    </row>
    <row r="34" ht="20.1" customHeight="1">
      <c r="A34" s="47" t="s">
        <v>359</v>
      </c>
      <c r="B34" s="53">
        <v>2117</v>
      </c>
      <c r="C34" s="178">
        <v>0</v>
      </c>
      <c r="D34" s="178">
        <v>0</v>
      </c>
      <c r="E34" s="178">
        <v>0</v>
      </c>
      <c r="F34" s="178">
        <v>0</v>
      </c>
      <c r="G34" s="178">
        <v>0</v>
      </c>
      <c r="H34" s="198">
        <v>0</v>
      </c>
    </row>
    <row r="35" ht="20.1" customHeight="1">
      <c r="A35" s="47" t="s">
        <v>73</v>
      </c>
      <c r="B35" s="53">
        <v>2118</v>
      </c>
      <c r="C35" s="178">
        <v>181.8</v>
      </c>
      <c r="D35" s="178">
        <v>206.5</v>
      </c>
      <c r="E35" s="178">
        <v>238</v>
      </c>
      <c r="F35" s="178">
        <v>206.5</v>
      </c>
      <c r="G35" s="178">
        <v>-31.5</v>
      </c>
      <c r="H35" s="198">
        <v>86.8</v>
      </c>
    </row>
    <row r="36" ht="20.1" customHeight="1">
      <c r="A36" s="47" t="s">
        <v>345</v>
      </c>
      <c r="B36" s="53">
        <v>2119</v>
      </c>
      <c r="C36" s="178">
        <v>62.1</v>
      </c>
      <c r="D36" s="178">
        <v>70.1</v>
      </c>
      <c r="E36" s="178">
        <v>79</v>
      </c>
      <c r="F36" s="178">
        <v>70.1</v>
      </c>
      <c r="G36" s="178">
        <v>-8.9</v>
      </c>
      <c r="H36" s="198">
        <v>88.7</v>
      </c>
    </row>
    <row r="37" ht="20.1" customHeight="1">
      <c r="A37" s="47" t="s">
        <v>556</v>
      </c>
      <c r="B37" s="53" t="s">
        <v>557</v>
      </c>
      <c r="C37" s="178">
        <v>62.1</v>
      </c>
      <c r="D37" s="178">
        <v>70.1</v>
      </c>
      <c r="E37" s="178">
        <v>79</v>
      </c>
      <c r="F37" s="178">
        <v>70.1</v>
      </c>
      <c r="G37" s="178">
        <v>-8.9</v>
      </c>
      <c r="H37" s="198">
        <v>88.7</v>
      </c>
    </row>
    <row r="38" ht="20.1" customHeight="1">
      <c r="A38" s="47" t="s">
        <v>490</v>
      </c>
      <c r="B38" s="53" t="s">
        <v>490</v>
      </c>
      <c r="C38" s="178">
        <v>0</v>
      </c>
      <c r="D38" s="178">
        <v>0</v>
      </c>
      <c r="E38" s="178">
        <v>0</v>
      </c>
      <c r="F38" s="178">
        <v>0</v>
      </c>
      <c r="G38" s="178">
        <v>0</v>
      </c>
      <c r="H38" s="198">
        <v>0</v>
      </c>
    </row>
    <row r="39" s="48" customFormat="1" ht="37.5">
      <c r="A39" s="74" t="s">
        <v>346</v>
      </c>
      <c r="B39" s="60">
        <v>2120</v>
      </c>
      <c r="C39" s="176">
        <v>665.8</v>
      </c>
      <c r="D39" s="176">
        <v>743.9</v>
      </c>
      <c r="E39" s="176">
        <v>841.4</v>
      </c>
      <c r="F39" s="176">
        <v>743.9</v>
      </c>
      <c r="G39" s="177">
        <v>-97.5</v>
      </c>
      <c r="H39" s="197">
        <v>88.4</v>
      </c>
    </row>
    <row r="40" ht="20.1" customHeight="1">
      <c r="A40" s="47" t="s">
        <v>73</v>
      </c>
      <c r="B40" s="53">
        <v>2121</v>
      </c>
      <c r="C40" s="178">
        <v>545.3</v>
      </c>
      <c r="D40" s="178">
        <v>619.5</v>
      </c>
      <c r="E40" s="178">
        <v>712</v>
      </c>
      <c r="F40" s="178">
        <v>619.5</v>
      </c>
      <c r="G40" s="178">
        <v>-92.5</v>
      </c>
      <c r="H40" s="198">
        <v>87</v>
      </c>
    </row>
    <row r="41" ht="20.1" customHeight="1">
      <c r="A41" s="47" t="s">
        <v>347</v>
      </c>
      <c r="B41" s="53">
        <v>2122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ht="20.1" customHeight="1">
      <c r="A42" s="47" t="s">
        <v>348</v>
      </c>
      <c r="B42" s="53">
        <v>2123</v>
      </c>
      <c r="C42" s="178">
        <v>0</v>
      </c>
      <c r="D42" s="178">
        <v>0</v>
      </c>
      <c r="E42" s="178">
        <v>0</v>
      </c>
      <c r="F42" s="178">
        <v>0</v>
      </c>
      <c r="G42" s="178">
        <v>0</v>
      </c>
      <c r="H42" s="198">
        <v>0</v>
      </c>
    </row>
    <row r="43" s="48" customFormat="1">
      <c r="A43" s="47" t="s">
        <v>345</v>
      </c>
      <c r="B43" s="53">
        <v>2124</v>
      </c>
      <c r="C43" s="178">
        <v>120.5</v>
      </c>
      <c r="D43" s="178">
        <v>124.4</v>
      </c>
      <c r="E43" s="178">
        <v>129.4</v>
      </c>
      <c r="F43" s="178">
        <v>124.4</v>
      </c>
      <c r="G43" s="178">
        <v>-5</v>
      </c>
      <c r="H43" s="198">
        <v>96.1</v>
      </c>
    </row>
    <row r="44" s="48" customFormat="1">
      <c r="A44" s="47" t="s">
        <v>558</v>
      </c>
      <c r="B44" s="53" t="s">
        <v>559</v>
      </c>
      <c r="C44" s="178">
        <v>120.5</v>
      </c>
      <c r="D44" s="178">
        <v>124.4</v>
      </c>
      <c r="E44" s="178">
        <v>129.4</v>
      </c>
      <c r="F44" s="178">
        <v>124.4</v>
      </c>
      <c r="G44" s="178">
        <v>-5</v>
      </c>
      <c r="H44" s="198">
        <v>96.1</v>
      </c>
    </row>
    <row r="45" s="48" customFormat="1">
      <c r="A45" s="47" t="s">
        <v>490</v>
      </c>
      <c r="B45" s="53" t="s">
        <v>490</v>
      </c>
      <c r="C45" s="178">
        <v>0</v>
      </c>
      <c r="D45" s="178">
        <v>0</v>
      </c>
      <c r="E45" s="178">
        <v>0</v>
      </c>
      <c r="F45" s="178">
        <v>0</v>
      </c>
      <c r="G45" s="178">
        <v>0</v>
      </c>
      <c r="H45" s="198">
        <v>0</v>
      </c>
    </row>
    <row r="46" s="48" customFormat="1" ht="39" customHeight="1">
      <c r="A46" s="74" t="s">
        <v>349</v>
      </c>
      <c r="B46" s="60">
        <v>2130</v>
      </c>
      <c r="C46" s="176">
        <v>934.3</v>
      </c>
      <c r="D46" s="176">
        <v>1049.8</v>
      </c>
      <c r="E46" s="176">
        <v>1161</v>
      </c>
      <c r="F46" s="176">
        <v>1049.8</v>
      </c>
      <c r="G46" s="177">
        <v>-111.2</v>
      </c>
      <c r="H46" s="197">
        <v>90.4</v>
      </c>
    </row>
    <row r="47" ht="60.75" customHeight="1">
      <c r="A47" s="47" t="s">
        <v>442</v>
      </c>
      <c r="B47" s="53">
        <v>2131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s="48" customFormat="1" ht="20.1" customHeight="1">
      <c r="A48" s="47" t="s">
        <v>350</v>
      </c>
      <c r="B48" s="53">
        <v>2132</v>
      </c>
      <c r="C48" s="178">
        <v>0</v>
      </c>
      <c r="D48" s="178">
        <v>0</v>
      </c>
      <c r="E48" s="178">
        <v>0</v>
      </c>
      <c r="F48" s="178">
        <v>0</v>
      </c>
      <c r="G48" s="178">
        <v>0</v>
      </c>
      <c r="H48" s="198">
        <v>0</v>
      </c>
    </row>
    <row r="49" ht="20.1" customHeight="1">
      <c r="A49" s="47" t="s">
        <v>351</v>
      </c>
      <c r="B49" s="53">
        <v>2133</v>
      </c>
      <c r="C49" s="178">
        <v>934.3</v>
      </c>
      <c r="D49" s="178">
        <v>1049.8</v>
      </c>
      <c r="E49" s="178">
        <v>1161</v>
      </c>
      <c r="F49" s="178">
        <v>1049.8</v>
      </c>
      <c r="G49" s="178">
        <v>-111.2</v>
      </c>
      <c r="H49" s="198">
        <v>90.4</v>
      </c>
    </row>
    <row r="50" ht="20.1" customHeight="1">
      <c r="A50" s="47" t="s">
        <v>352</v>
      </c>
      <c r="B50" s="53">
        <v>2134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ht="20.1" customHeight="1">
      <c r="A51" s="47" t="s">
        <v>490</v>
      </c>
      <c r="B51" s="53" t="s">
        <v>490</v>
      </c>
      <c r="C51" s="178">
        <v>0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s="48" customFormat="1" ht="20.1" customHeight="1">
      <c r="A52" s="74" t="s">
        <v>490</v>
      </c>
      <c r="B52" s="60" t="s">
        <v>490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s="48" customFormat="1" ht="20.1" customHeight="1">
      <c r="A53" s="74" t="s">
        <v>353</v>
      </c>
      <c r="B53" s="60">
        <v>2140</v>
      </c>
      <c r="C53" s="176">
        <v>0</v>
      </c>
      <c r="D53" s="176">
        <v>0</v>
      </c>
      <c r="E53" s="176">
        <v>0</v>
      </c>
      <c r="F53" s="176">
        <v>0</v>
      </c>
      <c r="G53" s="177">
        <v>0</v>
      </c>
      <c r="H53" s="197">
        <v>0</v>
      </c>
    </row>
    <row r="54" ht="37.5">
      <c r="A54" s="47" t="s">
        <v>113</v>
      </c>
      <c r="B54" s="53">
        <v>2141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354</v>
      </c>
      <c r="B55" s="53">
        <v>2142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0.1" customHeight="1">
      <c r="A56" s="47" t="s">
        <v>490</v>
      </c>
      <c r="B56" s="53" t="s">
        <v>490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s="48" customFormat="1" ht="21.75" customHeight="1">
      <c r="A57" s="74" t="s">
        <v>343</v>
      </c>
      <c r="B57" s="60">
        <v>2200</v>
      </c>
      <c r="C57" s="176">
        <v>2927.7</v>
      </c>
      <c r="D57" s="176">
        <v>3281.8</v>
      </c>
      <c r="E57" s="176">
        <v>3535.8</v>
      </c>
      <c r="F57" s="176">
        <v>3281.8</v>
      </c>
      <c r="G57" s="177">
        <v>-254</v>
      </c>
      <c r="H57" s="197">
        <v>92.8</v>
      </c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48" customFormat="1">
      <c r="A59" s="70"/>
      <c r="B59" s="49"/>
      <c r="C59" s="49"/>
      <c r="D59" s="49"/>
      <c r="E59" s="49"/>
      <c r="F59" s="49"/>
      <c r="G59" s="49"/>
      <c r="H59" s="49"/>
    </row>
    <row r="60" s="3" customFormat="1" ht="27.75" customHeight="1">
      <c r="A60" s="45" t="s">
        <v>485</v>
      </c>
      <c r="B60" s="1"/>
      <c r="C60" s="242"/>
      <c r="D60" s="242"/>
      <c r="E60" s="83"/>
      <c r="F60" s="222" t="s">
        <v>484</v>
      </c>
      <c r="G60" s="222"/>
      <c r="H60" s="222"/>
    </row>
    <row r="61" s="2" customFormat="1">
      <c r="A61" s="214" t="s">
        <v>68</v>
      </c>
      <c r="B61" s="3"/>
      <c r="C61" s="248" t="s">
        <v>178</v>
      </c>
      <c r="D61" s="248"/>
      <c r="E61" s="3"/>
      <c r="F61" s="221" t="s">
        <v>468</v>
      </c>
      <c r="G61" s="221"/>
      <c r="H61" s="221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</sheetData>
  <mergeCells>
    <mergeCell ref="A1:H1"/>
    <mergeCell ref="C61:D61"/>
    <mergeCell ref="F61:H61"/>
    <mergeCell ref="A6:H6"/>
    <mergeCell ref="A26:H26"/>
    <mergeCell ref="C60:D60"/>
    <mergeCell ref="F60:H60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17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7712.3</v>
      </c>
      <c r="D7" s="176">
        <v>7998.3</v>
      </c>
      <c r="E7" s="176">
        <v>9109</v>
      </c>
      <c r="F7" s="176">
        <v>7998.3</v>
      </c>
      <c r="G7" s="177">
        <v>-1110.7</v>
      </c>
      <c r="H7" s="197">
        <v>87.8</v>
      </c>
    </row>
    <row r="8" ht="18" customHeight="1">
      <c r="A8" s="8" t="s">
        <v>374</v>
      </c>
      <c r="B8" s="9">
        <v>3010</v>
      </c>
      <c r="C8" s="178">
        <v>2208.9</v>
      </c>
      <c r="D8" s="178">
        <v>2297.1</v>
      </c>
      <c r="E8" s="178">
        <v>1530</v>
      </c>
      <c r="F8" s="178">
        <v>2297.1</v>
      </c>
      <c r="G8" s="178">
        <v>767.1</v>
      </c>
      <c r="H8" s="198">
        <v>150.1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 ht="18" customHeight="1">
      <c r="A12" s="8" t="s">
        <v>490</v>
      </c>
      <c r="B12" s="9" t="s">
        <v>490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490</v>
      </c>
      <c r="B13" s="9" t="s">
        <v>490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5254.9</v>
      </c>
      <c r="D14" s="178">
        <v>5365.3</v>
      </c>
      <c r="E14" s="178">
        <v>7417</v>
      </c>
      <c r="F14" s="178">
        <v>5365.3</v>
      </c>
      <c r="G14" s="178">
        <v>-2051.7</v>
      </c>
      <c r="H14" s="198">
        <v>72.3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248.5</v>
      </c>
      <c r="D19" s="178">
        <v>335.9</v>
      </c>
      <c r="E19" s="178">
        <v>162</v>
      </c>
      <c r="F19" s="178">
        <v>335.9</v>
      </c>
      <c r="G19" s="178">
        <v>173.9</v>
      </c>
      <c r="H19" s="198">
        <v>207.3</v>
      </c>
    </row>
    <row r="20" ht="18" customHeight="1">
      <c r="A20" s="8" t="s">
        <v>560</v>
      </c>
      <c r="B20" s="9" t="s">
        <v>561</v>
      </c>
      <c r="C20" s="178">
        <v>106.6</v>
      </c>
      <c r="D20" s="178">
        <v>109.5</v>
      </c>
      <c r="E20" s="178">
        <v>105</v>
      </c>
      <c r="F20" s="178">
        <v>109.5</v>
      </c>
      <c r="G20" s="178">
        <v>4.5</v>
      </c>
      <c r="H20" s="198">
        <v>104.3</v>
      </c>
    </row>
    <row r="21" ht="18" customHeight="1">
      <c r="A21" s="8" t="s">
        <v>562</v>
      </c>
      <c r="B21" s="9" t="s">
        <v>563</v>
      </c>
      <c r="C21" s="178">
        <v>60.8</v>
      </c>
      <c r="D21" s="178">
        <v>29.7</v>
      </c>
      <c r="E21" s="178">
        <v>36</v>
      </c>
      <c r="F21" s="178">
        <v>29.7</v>
      </c>
      <c r="G21" s="178">
        <v>-6.3</v>
      </c>
      <c r="H21" s="198">
        <v>82.5</v>
      </c>
    </row>
    <row r="22" ht="18" customHeight="1">
      <c r="A22" s="8" t="s">
        <v>564</v>
      </c>
      <c r="B22" s="9" t="s">
        <v>565</v>
      </c>
      <c r="C22" s="178">
        <v>0</v>
      </c>
      <c r="D22" s="178">
        <v>3.3</v>
      </c>
      <c r="E22" s="178">
        <v>0</v>
      </c>
      <c r="F22" s="178">
        <v>3.3</v>
      </c>
      <c r="G22" s="178">
        <v>3.3</v>
      </c>
      <c r="H22" s="198">
        <v>0</v>
      </c>
    </row>
    <row r="23" ht="18" customHeight="1">
      <c r="A23" s="8" t="s">
        <v>533</v>
      </c>
      <c r="B23" s="9" t="s">
        <v>566</v>
      </c>
      <c r="C23" s="178">
        <v>5.5</v>
      </c>
      <c r="D23" s="178">
        <v>3</v>
      </c>
      <c r="E23" s="178">
        <v>4</v>
      </c>
      <c r="F23" s="178">
        <v>3</v>
      </c>
      <c r="G23" s="178">
        <v>-1</v>
      </c>
      <c r="H23" s="198">
        <v>75</v>
      </c>
    </row>
    <row r="24" ht="18" customHeight="1">
      <c r="A24" s="8" t="s">
        <v>567</v>
      </c>
      <c r="B24" s="9" t="s">
        <v>568</v>
      </c>
      <c r="C24" s="178">
        <v>37.8</v>
      </c>
      <c r="D24" s="178">
        <v>186.6</v>
      </c>
      <c r="E24" s="178">
        <v>15</v>
      </c>
      <c r="F24" s="178">
        <v>186.6</v>
      </c>
      <c r="G24" s="178">
        <v>171.6</v>
      </c>
      <c r="H24" s="198">
        <v>1244</v>
      </c>
    </row>
    <row r="25" ht="18" customHeight="1">
      <c r="A25" s="8" t="s">
        <v>569</v>
      </c>
      <c r="B25" s="9" t="s">
        <v>570</v>
      </c>
      <c r="C25" s="178">
        <v>4.1</v>
      </c>
      <c r="D25" s="178">
        <v>1.9</v>
      </c>
      <c r="E25" s="178">
        <v>2</v>
      </c>
      <c r="F25" s="178">
        <v>1.9</v>
      </c>
      <c r="G25" s="178">
        <v>-0.1</v>
      </c>
      <c r="H25" s="198">
        <v>95</v>
      </c>
    </row>
    <row r="26" ht="18" customHeight="1">
      <c r="A26" s="8" t="s">
        <v>571</v>
      </c>
      <c r="B26" s="9" t="s">
        <v>572</v>
      </c>
      <c r="C26" s="178">
        <v>26</v>
      </c>
      <c r="D26" s="178">
        <v>0</v>
      </c>
      <c r="E26" s="178">
        <v>0</v>
      </c>
      <c r="F26" s="178">
        <v>0</v>
      </c>
      <c r="G26" s="178">
        <v>0</v>
      </c>
      <c r="H26" s="198">
        <v>0</v>
      </c>
    </row>
    <row r="27" ht="18" customHeight="1">
      <c r="A27" s="8" t="s">
        <v>573</v>
      </c>
      <c r="B27" s="9" t="s">
        <v>574</v>
      </c>
      <c r="C27" s="178">
        <v>7.7</v>
      </c>
      <c r="D27" s="178">
        <v>1.9</v>
      </c>
      <c r="E27" s="178">
        <v>0</v>
      </c>
      <c r="F27" s="178">
        <v>1.9</v>
      </c>
      <c r="G27" s="178">
        <v>1.9</v>
      </c>
      <c r="H27" s="198">
        <v>0</v>
      </c>
    </row>
    <row r="28" ht="20.1" customHeight="1">
      <c r="A28" s="10" t="s">
        <v>395</v>
      </c>
      <c r="B28" s="11">
        <v>3100</v>
      </c>
      <c r="C28" s="166">
        <v>-7329</v>
      </c>
      <c r="D28" s="166">
        <v>-7590.2</v>
      </c>
      <c r="E28" s="166">
        <v>-9162.8</v>
      </c>
      <c r="F28" s="166">
        <v>-7590.2</v>
      </c>
      <c r="G28" s="177">
        <v>-1572.6</v>
      </c>
      <c r="H28" s="197">
        <v>82.8</v>
      </c>
    </row>
    <row r="29" ht="18" customHeight="1">
      <c r="A29" s="8" t="s">
        <v>256</v>
      </c>
      <c r="B29" s="9">
        <v>3110</v>
      </c>
      <c r="C29" s="172">
        <v>-722.2</v>
      </c>
      <c r="D29" s="172">
        <v>-415.3</v>
      </c>
      <c r="E29" s="172">
        <v>-1153</v>
      </c>
      <c r="F29" s="172">
        <v>-415.3</v>
      </c>
      <c r="G29" s="178">
        <v>-737.7</v>
      </c>
      <c r="H29" s="198">
        <v>36</v>
      </c>
    </row>
    <row r="30" ht="18" customHeight="1">
      <c r="A30" s="8" t="s">
        <v>257</v>
      </c>
      <c r="B30" s="9">
        <v>3120</v>
      </c>
      <c r="C30" s="172">
        <v>-3311.7</v>
      </c>
      <c r="D30" s="172">
        <v>-3749</v>
      </c>
      <c r="E30" s="172">
        <v>-4197</v>
      </c>
      <c r="F30" s="172">
        <v>-3749</v>
      </c>
      <c r="G30" s="178">
        <v>-448</v>
      </c>
      <c r="H30" s="198">
        <v>89.3</v>
      </c>
    </row>
    <row r="31" ht="18" customHeight="1">
      <c r="A31" s="8" t="s">
        <v>6</v>
      </c>
      <c r="B31" s="9">
        <v>3130</v>
      </c>
      <c r="C31" s="172">
        <v>-934.3</v>
      </c>
      <c r="D31" s="172">
        <v>-1049.8</v>
      </c>
      <c r="E31" s="172">
        <v>-1161</v>
      </c>
      <c r="F31" s="172">
        <v>-1049.8</v>
      </c>
      <c r="G31" s="178">
        <v>-111.2</v>
      </c>
      <c r="H31" s="198">
        <v>90.4</v>
      </c>
    </row>
    <row r="32" ht="18" customHeight="1">
      <c r="A32" s="8" t="s">
        <v>80</v>
      </c>
      <c r="B32" s="9">
        <v>3140</v>
      </c>
      <c r="C32" s="196">
        <v>0</v>
      </c>
      <c r="D32" s="196">
        <v>0</v>
      </c>
      <c r="E32" s="196">
        <v>0</v>
      </c>
      <c r="F32" s="196">
        <v>0</v>
      </c>
      <c r="G32" s="178">
        <v>0</v>
      </c>
      <c r="H32" s="198">
        <v>0</v>
      </c>
    </row>
    <row r="33" ht="18" customHeight="1">
      <c r="A33" s="8" t="s">
        <v>79</v>
      </c>
      <c r="B33" s="6">
        <v>3141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</row>
    <row r="34" ht="18" customHeight="1">
      <c r="A34" s="8" t="s">
        <v>82</v>
      </c>
      <c r="B34" s="6">
        <v>3142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102</v>
      </c>
      <c r="B35" s="6">
        <v>3143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</row>
    <row r="36" ht="36" customHeight="1">
      <c r="A36" s="8" t="s">
        <v>432</v>
      </c>
      <c r="B36" s="9">
        <v>3150</v>
      </c>
      <c r="C36" s="196">
        <v>1993.4</v>
      </c>
      <c r="D36" s="196">
        <v>2232</v>
      </c>
      <c r="E36" s="196">
        <v>2374.8</v>
      </c>
      <c r="F36" s="196">
        <v>2232</v>
      </c>
      <c r="G36" s="178">
        <v>-142.8</v>
      </c>
      <c r="H36" s="198">
        <v>94</v>
      </c>
    </row>
    <row r="37" ht="18" customHeight="1">
      <c r="A37" s="8" t="s">
        <v>258</v>
      </c>
      <c r="B37" s="6">
        <v>3151</v>
      </c>
      <c r="C37" s="172">
        <v>-21.5</v>
      </c>
      <c r="D37" s="172">
        <v>-20.1</v>
      </c>
      <c r="E37" s="172">
        <v>-21.4</v>
      </c>
      <c r="F37" s="172">
        <v>-20.1</v>
      </c>
      <c r="G37" s="178">
        <v>-1.3</v>
      </c>
      <c r="H37" s="198">
        <v>93.9</v>
      </c>
    </row>
    <row r="38" ht="18" customHeight="1">
      <c r="A38" s="8" t="s">
        <v>259</v>
      </c>
      <c r="B38" s="6">
        <v>3152</v>
      </c>
      <c r="C38" s="172">
        <v>-1062.2</v>
      </c>
      <c r="D38" s="172">
        <v>-1191.4</v>
      </c>
      <c r="E38" s="172">
        <v>-1195</v>
      </c>
      <c r="F38" s="172">
        <v>-1191.4</v>
      </c>
      <c r="G38" s="178">
        <v>-3.6</v>
      </c>
      <c r="H38" s="198">
        <v>99.7</v>
      </c>
    </row>
    <row r="39" ht="18" customHeight="1">
      <c r="A39" s="8" t="s">
        <v>74</v>
      </c>
      <c r="B39" s="6">
        <v>3153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</row>
    <row r="40" ht="18" customHeight="1">
      <c r="A40" s="8" t="s">
        <v>260</v>
      </c>
      <c r="B40" s="6">
        <v>3154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18" customHeight="1">
      <c r="A41" s="8" t="s">
        <v>73</v>
      </c>
      <c r="B41" s="6">
        <v>3155</v>
      </c>
      <c r="C41" s="172">
        <v>-727.1</v>
      </c>
      <c r="D41" s="172">
        <v>-826</v>
      </c>
      <c r="E41" s="172">
        <v>-950</v>
      </c>
      <c r="F41" s="172">
        <v>-826</v>
      </c>
      <c r="G41" s="178">
        <v>-124</v>
      </c>
      <c r="H41" s="198">
        <v>86.9</v>
      </c>
    </row>
    <row r="42" ht="18" customHeight="1">
      <c r="A42" s="8" t="s">
        <v>396</v>
      </c>
      <c r="B42" s="6">
        <v>3156</v>
      </c>
      <c r="C42" s="196">
        <v>0</v>
      </c>
      <c r="D42" s="196">
        <v>0</v>
      </c>
      <c r="E42" s="196">
        <v>0</v>
      </c>
      <c r="F42" s="196">
        <v>0</v>
      </c>
      <c r="G42" s="178">
        <v>0</v>
      </c>
      <c r="H42" s="198">
        <v>0</v>
      </c>
    </row>
    <row r="43" ht="38.25" customHeight="1">
      <c r="A43" s="8" t="s">
        <v>339</v>
      </c>
      <c r="B43" s="6" t="s">
        <v>433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</row>
    <row r="44" ht="55.5" customHeight="1">
      <c r="A44" s="8" t="s">
        <v>442</v>
      </c>
      <c r="B44" s="6" t="s">
        <v>434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</row>
    <row r="45" ht="18" customHeight="1">
      <c r="A45" s="8" t="s">
        <v>408</v>
      </c>
      <c r="B45" s="6">
        <v>3157</v>
      </c>
      <c r="C45" s="172">
        <v>-182.6</v>
      </c>
      <c r="D45" s="172">
        <v>-194.5</v>
      </c>
      <c r="E45" s="172">
        <v>-208.4</v>
      </c>
      <c r="F45" s="172">
        <v>-194.5</v>
      </c>
      <c r="G45" s="178">
        <v>-13.9</v>
      </c>
      <c r="H45" s="198">
        <v>93.3</v>
      </c>
    </row>
    <row r="46" ht="18" customHeight="1">
      <c r="A46" s="8" t="s">
        <v>556</v>
      </c>
      <c r="B46" s="6" t="s">
        <v>575</v>
      </c>
      <c r="C46" s="172">
        <v>-62.1</v>
      </c>
      <c r="D46" s="172">
        <v>-70.1</v>
      </c>
      <c r="E46" s="172">
        <v>-79</v>
      </c>
      <c r="F46" s="172">
        <v>-70.1</v>
      </c>
      <c r="G46" s="178">
        <v>-8.9</v>
      </c>
      <c r="H46" s="198">
        <v>88.7</v>
      </c>
    </row>
    <row r="47" ht="18" customHeight="1">
      <c r="A47" s="8" t="s">
        <v>576</v>
      </c>
      <c r="B47" s="6" t="s">
        <v>577</v>
      </c>
      <c r="C47" s="172">
        <v>-120.5</v>
      </c>
      <c r="D47" s="172">
        <v>-124.4</v>
      </c>
      <c r="E47" s="172">
        <v>-129.4</v>
      </c>
      <c r="F47" s="172">
        <v>-124.4</v>
      </c>
      <c r="G47" s="178">
        <v>-5</v>
      </c>
      <c r="H47" s="198">
        <v>96.1</v>
      </c>
    </row>
    <row r="48" ht="18" customHeight="1">
      <c r="A48" s="8" t="s">
        <v>490</v>
      </c>
      <c r="B48" s="6" t="s">
        <v>490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</row>
    <row r="49" ht="18" customHeight="1">
      <c r="A49" s="8" t="s">
        <v>261</v>
      </c>
      <c r="B49" s="9">
        <v>3160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</row>
    <row r="50" ht="18" customHeight="1">
      <c r="A50" s="8" t="s">
        <v>397</v>
      </c>
      <c r="B50" s="9">
        <v>3170</v>
      </c>
      <c r="C50" s="172">
        <v>-367.4</v>
      </c>
      <c r="D50" s="172">
        <v>-144.1</v>
      </c>
      <c r="E50" s="172">
        <v>-277</v>
      </c>
      <c r="F50" s="172">
        <v>-144.1</v>
      </c>
      <c r="G50" s="178">
        <v>-132.9</v>
      </c>
      <c r="H50" s="198">
        <v>52</v>
      </c>
    </row>
    <row r="51" ht="18" customHeight="1">
      <c r="A51" s="8" t="s">
        <v>498</v>
      </c>
      <c r="B51" s="9" t="s">
        <v>578</v>
      </c>
      <c r="C51" s="172">
        <v>-119.1</v>
      </c>
      <c r="D51" s="172">
        <v>-14.1</v>
      </c>
      <c r="E51" s="172">
        <v>-208</v>
      </c>
      <c r="F51" s="172">
        <v>-14.1</v>
      </c>
      <c r="G51" s="178">
        <v>-193.9</v>
      </c>
      <c r="H51" s="198">
        <v>6.8</v>
      </c>
    </row>
    <row r="52" ht="18" customHeight="1">
      <c r="A52" s="8" t="s">
        <v>579</v>
      </c>
      <c r="B52" s="9" t="s">
        <v>580</v>
      </c>
      <c r="C52" s="172">
        <v>0</v>
      </c>
      <c r="D52" s="172">
        <v>0</v>
      </c>
      <c r="E52" s="172">
        <v>-6</v>
      </c>
      <c r="F52" s="172">
        <v>0</v>
      </c>
      <c r="G52" s="178">
        <v>-6</v>
      </c>
      <c r="H52" s="198">
        <v>0</v>
      </c>
    </row>
    <row r="53" ht="18" customHeight="1">
      <c r="A53" s="8" t="s">
        <v>567</v>
      </c>
      <c r="B53" s="9" t="s">
        <v>581</v>
      </c>
      <c r="C53" s="172">
        <v>-107</v>
      </c>
      <c r="D53" s="172">
        <v>-37.6</v>
      </c>
      <c r="E53" s="172">
        <v>-15</v>
      </c>
      <c r="F53" s="172">
        <v>-37.6</v>
      </c>
      <c r="G53" s="178">
        <v>22.6</v>
      </c>
      <c r="H53" s="198">
        <v>250.7</v>
      </c>
    </row>
    <row r="54" ht="18" customHeight="1">
      <c r="A54" s="8" t="s">
        <v>582</v>
      </c>
      <c r="B54" s="9" t="s">
        <v>583</v>
      </c>
      <c r="C54" s="172">
        <v>-94.5</v>
      </c>
      <c r="D54" s="172">
        <v>-47.1</v>
      </c>
      <c r="E54" s="172">
        <v>0</v>
      </c>
      <c r="F54" s="172">
        <v>-47.1</v>
      </c>
      <c r="G54" s="178">
        <v>47.1</v>
      </c>
      <c r="H54" s="198">
        <v>0</v>
      </c>
    </row>
    <row r="55" ht="18" customHeight="1">
      <c r="A55" s="8" t="s">
        <v>584</v>
      </c>
      <c r="B55" s="9" t="s">
        <v>585</v>
      </c>
      <c r="C55" s="172">
        <v>-8.4</v>
      </c>
      <c r="D55" s="172">
        <v>-5.1</v>
      </c>
      <c r="E55" s="172">
        <v>-12</v>
      </c>
      <c r="F55" s="172">
        <v>-5.1</v>
      </c>
      <c r="G55" s="178">
        <v>-6.9</v>
      </c>
      <c r="H55" s="198">
        <v>42.5</v>
      </c>
    </row>
    <row r="56" ht="18" customHeight="1">
      <c r="A56" s="8" t="s">
        <v>586</v>
      </c>
      <c r="B56" s="9" t="s">
        <v>587</v>
      </c>
      <c r="C56" s="172">
        <v>-36.8</v>
      </c>
      <c r="D56" s="172">
        <v>-39.1</v>
      </c>
      <c r="E56" s="172">
        <v>-36</v>
      </c>
      <c r="F56" s="172">
        <v>-39.1</v>
      </c>
      <c r="G56" s="178">
        <v>3.1</v>
      </c>
      <c r="H56" s="198">
        <v>108.6</v>
      </c>
    </row>
    <row r="57" ht="18" customHeight="1">
      <c r="A57" s="8" t="s">
        <v>588</v>
      </c>
      <c r="B57" s="9" t="s">
        <v>589</v>
      </c>
      <c r="C57" s="172">
        <v>-1.6</v>
      </c>
      <c r="D57" s="172">
        <v>-1.1</v>
      </c>
      <c r="E57" s="172">
        <v>0</v>
      </c>
      <c r="F57" s="172">
        <v>-1.1</v>
      </c>
      <c r="G57" s="178">
        <v>1.1</v>
      </c>
      <c r="H57" s="198">
        <v>0</v>
      </c>
    </row>
    <row r="58" ht="20.1" customHeight="1">
      <c r="A58" s="10" t="s">
        <v>271</v>
      </c>
      <c r="B58" s="11">
        <v>3195</v>
      </c>
      <c r="C58" s="176">
        <v>383.3</v>
      </c>
      <c r="D58" s="176">
        <v>408.1</v>
      </c>
      <c r="E58" s="176">
        <v>-53.8</v>
      </c>
      <c r="F58" s="176">
        <v>408.1</v>
      </c>
      <c r="G58" s="177">
        <v>461.9</v>
      </c>
      <c r="H58" s="197">
        <v>-758.6</v>
      </c>
    </row>
    <row r="59" ht="20.1" customHeight="1">
      <c r="A59" s="142" t="s">
        <v>275</v>
      </c>
      <c r="B59" s="128"/>
      <c r="C59" s="128"/>
      <c r="D59" s="251"/>
      <c r="E59" s="252"/>
      <c r="F59" s="252"/>
      <c r="G59" s="252"/>
      <c r="H59" s="253"/>
    </row>
    <row r="60" ht="20.1" customHeight="1">
      <c r="A60" s="136" t="s">
        <v>398</v>
      </c>
      <c r="B60" s="127">
        <v>3200</v>
      </c>
      <c r="C60" s="176">
        <v>0</v>
      </c>
      <c r="D60" s="176">
        <v>0</v>
      </c>
      <c r="E60" s="176">
        <v>0</v>
      </c>
      <c r="F60" s="176">
        <v>0</v>
      </c>
      <c r="G60" s="177">
        <v>0</v>
      </c>
      <c r="H60" s="197">
        <v>0</v>
      </c>
    </row>
    <row r="61" ht="18" customHeight="1">
      <c r="A61" s="8" t="s">
        <v>399</v>
      </c>
      <c r="B61" s="6">
        <v>3210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</row>
    <row r="62" ht="18" customHeight="1">
      <c r="A62" s="8" t="s">
        <v>400</v>
      </c>
      <c r="B62" s="9">
        <v>3215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</row>
    <row r="63" ht="18" customHeight="1">
      <c r="A63" s="8" t="s">
        <v>401</v>
      </c>
      <c r="B63" s="9">
        <v>3220</v>
      </c>
      <c r="C63" s="178">
        <v>0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</row>
    <row r="64" ht="18" customHeight="1">
      <c r="A64" s="8" t="s">
        <v>402</v>
      </c>
      <c r="B64" s="9">
        <v>3225</v>
      </c>
      <c r="C64" s="178">
        <v>0</v>
      </c>
      <c r="D64" s="178">
        <v>0</v>
      </c>
      <c r="E64" s="178">
        <v>0</v>
      </c>
      <c r="F64" s="178">
        <v>0</v>
      </c>
      <c r="G64" s="178">
        <v>0</v>
      </c>
      <c r="H64" s="198">
        <v>0</v>
      </c>
    </row>
    <row r="65" ht="18" customHeight="1">
      <c r="A65" s="8" t="s">
        <v>403</v>
      </c>
      <c r="B65" s="9">
        <v>3230</v>
      </c>
      <c r="C65" s="178">
        <v>0</v>
      </c>
      <c r="D65" s="178">
        <v>0</v>
      </c>
      <c r="E65" s="178">
        <v>0</v>
      </c>
      <c r="F65" s="178">
        <v>0</v>
      </c>
      <c r="G65" s="178">
        <v>0</v>
      </c>
      <c r="H65" s="198">
        <v>0</v>
      </c>
    </row>
    <row r="66" ht="18" customHeight="1">
      <c r="A66" s="8" t="s">
        <v>435</v>
      </c>
      <c r="B66" s="9">
        <v>3235</v>
      </c>
      <c r="C66" s="178">
        <v>0</v>
      </c>
      <c r="D66" s="178">
        <v>0</v>
      </c>
      <c r="E66" s="178">
        <v>0</v>
      </c>
      <c r="F66" s="178">
        <v>0</v>
      </c>
      <c r="G66" s="178">
        <v>0</v>
      </c>
      <c r="H66" s="198">
        <v>0</v>
      </c>
    </row>
    <row r="67" ht="18" customHeight="1">
      <c r="A67" s="8" t="s">
        <v>375</v>
      </c>
      <c r="B67" s="9">
        <v>3240</v>
      </c>
      <c r="C67" s="178">
        <v>0</v>
      </c>
      <c r="D67" s="178">
        <v>0</v>
      </c>
      <c r="E67" s="178">
        <v>0</v>
      </c>
      <c r="F67" s="178">
        <v>0</v>
      </c>
      <c r="G67" s="178">
        <v>0</v>
      </c>
      <c r="H67" s="198">
        <v>0</v>
      </c>
    </row>
    <row r="68" ht="18" customHeight="1">
      <c r="A68" s="8" t="s">
        <v>490</v>
      </c>
      <c r="B68" s="9" t="s">
        <v>490</v>
      </c>
      <c r="C68" s="178">
        <v>0</v>
      </c>
      <c r="D68" s="178">
        <v>0</v>
      </c>
      <c r="E68" s="178">
        <v>0</v>
      </c>
      <c r="F68" s="178">
        <v>0</v>
      </c>
      <c r="G68" s="178">
        <v>0</v>
      </c>
      <c r="H68" s="198">
        <v>0</v>
      </c>
    </row>
    <row r="69" ht="20.1" customHeight="1">
      <c r="A69" s="10" t="s">
        <v>404</v>
      </c>
      <c r="B69" s="11">
        <v>3255</v>
      </c>
      <c r="C69" s="166">
        <v>49.4</v>
      </c>
      <c r="D69" s="166">
        <v>46</v>
      </c>
      <c r="E69" s="166">
        <v>86</v>
      </c>
      <c r="F69" s="166">
        <v>46</v>
      </c>
      <c r="G69" s="177">
        <v>-40</v>
      </c>
      <c r="H69" s="197">
        <v>53.5</v>
      </c>
    </row>
    <row r="70" ht="18" customHeight="1">
      <c r="A70" s="8" t="s">
        <v>405</v>
      </c>
      <c r="B70" s="9">
        <v>3260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</row>
    <row r="71" ht="18" customHeight="1">
      <c r="A71" s="8" t="s">
        <v>406</v>
      </c>
      <c r="B71" s="9">
        <v>3265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411</v>
      </c>
      <c r="B72" s="9">
        <v>3270</v>
      </c>
      <c r="C72" s="172">
        <v>-41.6</v>
      </c>
      <c r="D72" s="172">
        <v>-41.1</v>
      </c>
      <c r="E72" s="172">
        <v>-73</v>
      </c>
      <c r="F72" s="172">
        <v>-41.1</v>
      </c>
      <c r="G72" s="178">
        <v>-31.9</v>
      </c>
      <c r="H72" s="198">
        <v>56.3</v>
      </c>
    </row>
    <row r="73" ht="18" customHeight="1">
      <c r="A73" s="8" t="s">
        <v>412</v>
      </c>
      <c r="B73" s="9" t="s">
        <v>413</v>
      </c>
      <c r="C73" s="172">
        <v>-34</v>
      </c>
      <c r="D73" s="172">
        <v>-33.4</v>
      </c>
      <c r="E73" s="172">
        <v>-66</v>
      </c>
      <c r="F73" s="172">
        <v>-33.4</v>
      </c>
      <c r="G73" s="178">
        <v>-32.6</v>
      </c>
      <c r="H73" s="198">
        <v>50.6</v>
      </c>
    </row>
    <row r="74" ht="18" customHeight="1">
      <c r="A74" s="8" t="s">
        <v>590</v>
      </c>
      <c r="B74" s="9" t="s">
        <v>591</v>
      </c>
      <c r="C74" s="172">
        <v>-34</v>
      </c>
      <c r="D74" s="172">
        <v>-33.4</v>
      </c>
      <c r="E74" s="172">
        <v>-66</v>
      </c>
      <c r="F74" s="172">
        <v>-33.4</v>
      </c>
      <c r="G74" s="178">
        <v>-32.6</v>
      </c>
      <c r="H74" s="198">
        <v>50.6</v>
      </c>
    </row>
    <row r="75" ht="18" customHeight="1">
      <c r="A75" s="8" t="s">
        <v>490</v>
      </c>
      <c r="B75" s="9" t="s">
        <v>490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</row>
    <row r="76" ht="18" customHeight="1">
      <c r="A76" s="8" t="s">
        <v>414</v>
      </c>
      <c r="B76" s="9" t="s">
        <v>415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</row>
    <row r="77" ht="18" customHeight="1">
      <c r="A77" s="8" t="s">
        <v>490</v>
      </c>
      <c r="B77" s="9" t="s">
        <v>490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</row>
    <row r="78" ht="18" customHeight="1">
      <c r="A78" s="8" t="s">
        <v>416</v>
      </c>
      <c r="B78" s="9" t="s">
        <v>417</v>
      </c>
      <c r="C78" s="172">
        <v>-7.6</v>
      </c>
      <c r="D78" s="172">
        <v>-7.7</v>
      </c>
      <c r="E78" s="172">
        <v>-7</v>
      </c>
      <c r="F78" s="172">
        <v>-7.7</v>
      </c>
      <c r="G78" s="178">
        <v>0.7</v>
      </c>
      <c r="H78" s="198">
        <v>110</v>
      </c>
    </row>
    <row r="79" ht="18" customHeight="1">
      <c r="A79" s="8" t="s">
        <v>592</v>
      </c>
      <c r="B79" s="9" t="s">
        <v>593</v>
      </c>
      <c r="C79" s="172">
        <v>-5.6</v>
      </c>
      <c r="D79" s="172">
        <v>-7.7</v>
      </c>
      <c r="E79" s="172">
        <v>-7</v>
      </c>
      <c r="F79" s="172">
        <v>-7.7</v>
      </c>
      <c r="G79" s="178">
        <v>0.7</v>
      </c>
      <c r="H79" s="198">
        <v>110</v>
      </c>
    </row>
    <row r="80" ht="18" customHeight="1">
      <c r="A80" s="8" t="s">
        <v>594</v>
      </c>
      <c r="B80" s="9" t="s">
        <v>595</v>
      </c>
      <c r="C80" s="172">
        <v>-2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</row>
    <row r="81" ht="18" customHeight="1">
      <c r="A81" s="8" t="s">
        <v>490</v>
      </c>
      <c r="B81" s="9" t="s">
        <v>490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</row>
    <row r="82" ht="18" customHeight="1">
      <c r="A82" s="8" t="s">
        <v>407</v>
      </c>
      <c r="B82" s="9">
        <v>3280</v>
      </c>
      <c r="C82" s="172">
        <v>0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</row>
    <row r="83" ht="18" customHeight="1">
      <c r="A83" s="8" t="s">
        <v>408</v>
      </c>
      <c r="B83" s="9">
        <v>3290</v>
      </c>
      <c r="C83" s="172">
        <v>-7.8</v>
      </c>
      <c r="D83" s="172">
        <v>-4.9</v>
      </c>
      <c r="E83" s="172">
        <v>-13</v>
      </c>
      <c r="F83" s="172">
        <v>-4.9</v>
      </c>
      <c r="G83" s="178">
        <v>-8.1</v>
      </c>
      <c r="H83" s="198">
        <v>37.7</v>
      </c>
    </row>
    <row r="84" ht="18" customHeight="1">
      <c r="A84" s="8" t="s">
        <v>490</v>
      </c>
      <c r="B84" s="9" t="s">
        <v>490</v>
      </c>
      <c r="C84" s="172">
        <v>0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</row>
    <row r="85" ht="18" customHeight="1">
      <c r="A85" s="8" t="s">
        <v>30</v>
      </c>
      <c r="B85" s="9" t="s">
        <v>596</v>
      </c>
      <c r="C85" s="172">
        <v>7.8</v>
      </c>
      <c r="D85" s="172">
        <v>4.9</v>
      </c>
      <c r="E85" s="172">
        <v>13</v>
      </c>
      <c r="F85" s="172">
        <v>4.9</v>
      </c>
      <c r="G85" s="178">
        <v>-8.1</v>
      </c>
      <c r="H85" s="198">
        <v>37.7</v>
      </c>
    </row>
    <row r="86" ht="20.1" customHeight="1">
      <c r="A86" s="137" t="s">
        <v>122</v>
      </c>
      <c r="B86" s="130">
        <v>3295</v>
      </c>
      <c r="C86" s="201">
        <v>-49.4</v>
      </c>
      <c r="D86" s="201">
        <v>-46</v>
      </c>
      <c r="E86" s="201">
        <v>-86</v>
      </c>
      <c r="F86" s="201">
        <v>-46</v>
      </c>
      <c r="G86" s="202">
        <v>40</v>
      </c>
      <c r="H86" s="204">
        <v>53.5</v>
      </c>
    </row>
    <row r="87" ht="20.1" customHeight="1">
      <c r="A87" s="142" t="s">
        <v>276</v>
      </c>
      <c r="B87" s="128"/>
      <c r="C87" s="128"/>
      <c r="D87" s="128"/>
      <c r="E87" s="128"/>
      <c r="F87" s="128"/>
      <c r="G87" s="203"/>
      <c r="H87" s="205"/>
    </row>
    <row r="88" ht="20.1" customHeight="1">
      <c r="A88" s="136" t="s">
        <v>255</v>
      </c>
      <c r="B88" s="127">
        <v>3300</v>
      </c>
      <c r="C88" s="179">
        <v>0</v>
      </c>
      <c r="D88" s="179">
        <v>0</v>
      </c>
      <c r="E88" s="179">
        <v>0</v>
      </c>
      <c r="F88" s="179">
        <v>0</v>
      </c>
      <c r="G88" s="173">
        <v>0</v>
      </c>
      <c r="H88" s="206">
        <v>0</v>
      </c>
    </row>
    <row r="89" ht="18" customHeight="1">
      <c r="A89" s="8" t="s">
        <v>269</v>
      </c>
      <c r="B89" s="9">
        <v>3305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</row>
    <row r="90" ht="18" customHeight="1">
      <c r="A90" s="8" t="s">
        <v>262</v>
      </c>
      <c r="B90" s="9">
        <v>3310</v>
      </c>
      <c r="C90" s="185">
        <v>0</v>
      </c>
      <c r="D90" s="185">
        <v>0</v>
      </c>
      <c r="E90" s="185">
        <v>0</v>
      </c>
      <c r="F90" s="185">
        <v>0</v>
      </c>
      <c r="G90" s="178">
        <v>0</v>
      </c>
      <c r="H90" s="198">
        <v>0</v>
      </c>
    </row>
    <row r="91" ht="18" customHeight="1">
      <c r="A91" s="8" t="s">
        <v>79</v>
      </c>
      <c r="B91" s="6">
        <v>3311</v>
      </c>
      <c r="C91" s="178">
        <v>0</v>
      </c>
      <c r="D91" s="178">
        <v>0</v>
      </c>
      <c r="E91" s="178">
        <v>0</v>
      </c>
      <c r="F91" s="178">
        <v>0</v>
      </c>
      <c r="G91" s="178">
        <v>0</v>
      </c>
      <c r="H91" s="198">
        <v>0</v>
      </c>
    </row>
    <row r="92" ht="18" customHeight="1">
      <c r="A92" s="8" t="s">
        <v>82</v>
      </c>
      <c r="B92" s="6">
        <v>3312</v>
      </c>
      <c r="C92" s="178">
        <v>0</v>
      </c>
      <c r="D92" s="178">
        <v>0</v>
      </c>
      <c r="E92" s="178">
        <v>0</v>
      </c>
      <c r="F92" s="178">
        <v>0</v>
      </c>
      <c r="G92" s="178">
        <v>0</v>
      </c>
      <c r="H92" s="198">
        <v>0</v>
      </c>
    </row>
    <row r="93" ht="18" customHeight="1">
      <c r="A93" s="8" t="s">
        <v>102</v>
      </c>
      <c r="B93" s="6">
        <v>3313</v>
      </c>
      <c r="C93" s="178">
        <v>0</v>
      </c>
      <c r="D93" s="178">
        <v>0</v>
      </c>
      <c r="E93" s="178">
        <v>0</v>
      </c>
      <c r="F93" s="178">
        <v>0</v>
      </c>
      <c r="G93" s="178">
        <v>0</v>
      </c>
      <c r="H93" s="198">
        <v>0</v>
      </c>
    </row>
    <row r="94" ht="18" customHeight="1">
      <c r="A94" s="8" t="s">
        <v>375</v>
      </c>
      <c r="B94" s="9">
        <v>3320</v>
      </c>
      <c r="C94" s="178">
        <v>0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</row>
    <row r="95" ht="18" customHeight="1">
      <c r="A95" s="8" t="s">
        <v>490</v>
      </c>
      <c r="B95" s="9" t="s">
        <v>490</v>
      </c>
      <c r="C95" s="178">
        <v>0</v>
      </c>
      <c r="D95" s="178">
        <v>0</v>
      </c>
      <c r="E95" s="178">
        <v>0</v>
      </c>
      <c r="F95" s="178">
        <v>0</v>
      </c>
      <c r="G95" s="178">
        <v>0</v>
      </c>
      <c r="H95" s="198">
        <v>0</v>
      </c>
    </row>
    <row r="96" ht="18" customHeight="1">
      <c r="A96" s="8" t="s">
        <v>490</v>
      </c>
      <c r="B96" s="9" t="s">
        <v>490</v>
      </c>
      <c r="C96" s="178">
        <v>0</v>
      </c>
      <c r="D96" s="178">
        <v>0</v>
      </c>
      <c r="E96" s="178">
        <v>0</v>
      </c>
      <c r="F96" s="178">
        <v>0</v>
      </c>
      <c r="G96" s="178">
        <v>0</v>
      </c>
      <c r="H96" s="198">
        <v>0</v>
      </c>
    </row>
    <row r="97" ht="20.1" customHeight="1">
      <c r="A97" s="10" t="s">
        <v>409</v>
      </c>
      <c r="B97" s="11">
        <v>3330</v>
      </c>
      <c r="C97" s="166">
        <v>0</v>
      </c>
      <c r="D97" s="166">
        <v>0</v>
      </c>
      <c r="E97" s="166">
        <v>0</v>
      </c>
      <c r="F97" s="166">
        <v>0</v>
      </c>
      <c r="G97" s="177">
        <v>0</v>
      </c>
      <c r="H97" s="197">
        <v>0</v>
      </c>
    </row>
    <row r="98" ht="18" customHeight="1">
      <c r="A98" s="8" t="s">
        <v>270</v>
      </c>
      <c r="B98" s="9">
        <v>3335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18" customHeight="1">
      <c r="A99" s="8" t="s">
        <v>263</v>
      </c>
      <c r="B99" s="6">
        <v>3340</v>
      </c>
      <c r="C99" s="196">
        <v>0</v>
      </c>
      <c r="D99" s="196">
        <v>0</v>
      </c>
      <c r="E99" s="196">
        <v>0</v>
      </c>
      <c r="F99" s="196">
        <v>0</v>
      </c>
      <c r="G99" s="178">
        <v>0</v>
      </c>
      <c r="H99" s="198">
        <v>0</v>
      </c>
    </row>
    <row r="100" ht="18" customHeight="1">
      <c r="A100" s="8" t="s">
        <v>79</v>
      </c>
      <c r="B100" s="6">
        <v>3341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</row>
    <row r="101" ht="18" customHeight="1">
      <c r="A101" s="8" t="s">
        <v>82</v>
      </c>
      <c r="B101" s="6">
        <v>3342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</row>
    <row r="102" ht="18" customHeight="1">
      <c r="A102" s="8" t="s">
        <v>102</v>
      </c>
      <c r="B102" s="6">
        <v>3343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</row>
    <row r="103" ht="18" customHeight="1">
      <c r="A103" s="8" t="s">
        <v>436</v>
      </c>
      <c r="B103" s="6">
        <v>3350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</row>
    <row r="104" ht="21.75" customHeight="1">
      <c r="A104" s="8" t="s">
        <v>437</v>
      </c>
      <c r="B104" s="6">
        <v>3360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</row>
    <row r="105" ht="23.25" customHeight="1">
      <c r="A105" s="8" t="s">
        <v>438</v>
      </c>
      <c r="B105" s="6">
        <v>3370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</row>
    <row r="106" ht="18" customHeight="1">
      <c r="A106" s="8" t="s">
        <v>408</v>
      </c>
      <c r="B106" s="9">
        <v>3380</v>
      </c>
      <c r="C106" s="172">
        <v>0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</row>
    <row r="107" ht="18" customHeight="1">
      <c r="A107" s="8" t="s">
        <v>490</v>
      </c>
      <c r="B107" s="9" t="s">
        <v>490</v>
      </c>
      <c r="C107" s="172">
        <v>0</v>
      </c>
      <c r="D107" s="172">
        <v>0</v>
      </c>
      <c r="E107" s="172">
        <v>0</v>
      </c>
      <c r="F107" s="172">
        <v>0</v>
      </c>
      <c r="G107" s="178">
        <v>0</v>
      </c>
      <c r="H107" s="198">
        <v>0</v>
      </c>
    </row>
    <row r="108" ht="18" customHeight="1">
      <c r="A108" s="8" t="s">
        <v>490</v>
      </c>
      <c r="B108" s="9" t="s">
        <v>490</v>
      </c>
      <c r="C108" s="172">
        <v>0</v>
      </c>
      <c r="D108" s="172">
        <v>0</v>
      </c>
      <c r="E108" s="172">
        <v>0</v>
      </c>
      <c r="F108" s="172">
        <v>0</v>
      </c>
      <c r="G108" s="178">
        <v>0</v>
      </c>
      <c r="H108" s="198">
        <v>0</v>
      </c>
    </row>
    <row r="109" ht="20.1" customHeight="1">
      <c r="A109" s="10" t="s">
        <v>123</v>
      </c>
      <c r="B109" s="11">
        <v>3395</v>
      </c>
      <c r="C109" s="176">
        <v>0</v>
      </c>
      <c r="D109" s="176">
        <v>0</v>
      </c>
      <c r="E109" s="176">
        <v>0</v>
      </c>
      <c r="F109" s="176">
        <v>0</v>
      </c>
      <c r="G109" s="177">
        <v>0</v>
      </c>
      <c r="H109" s="197">
        <v>0</v>
      </c>
    </row>
    <row r="110" ht="20.1" customHeight="1">
      <c r="A110" s="143" t="s">
        <v>418</v>
      </c>
      <c r="B110" s="11">
        <v>3400</v>
      </c>
      <c r="C110" s="176">
        <v>333.9</v>
      </c>
      <c r="D110" s="176">
        <v>362.1</v>
      </c>
      <c r="E110" s="176">
        <v>-139.8</v>
      </c>
      <c r="F110" s="176">
        <v>362.1</v>
      </c>
      <c r="G110" s="177">
        <v>501.9</v>
      </c>
      <c r="H110" s="197">
        <v>-259</v>
      </c>
    </row>
    <row r="111" ht="20.1" customHeight="1">
      <c r="A111" s="8" t="s">
        <v>277</v>
      </c>
      <c r="B111" s="9">
        <v>3405</v>
      </c>
      <c r="C111" s="178">
        <v>445.8</v>
      </c>
      <c r="D111" s="178">
        <v>779.7</v>
      </c>
      <c r="E111" s="178">
        <v>432.3</v>
      </c>
      <c r="F111" s="178">
        <v>779.7</v>
      </c>
      <c r="G111" s="178">
        <v>347.4</v>
      </c>
      <c r="H111" s="198">
        <v>180.4</v>
      </c>
    </row>
    <row r="112" ht="20.1" customHeight="1">
      <c r="A112" s="90" t="s">
        <v>125</v>
      </c>
      <c r="B112" s="9">
        <v>3410</v>
      </c>
      <c r="C112" s="178">
        <v>0</v>
      </c>
      <c r="D112" s="178">
        <v>0</v>
      </c>
      <c r="E112" s="178">
        <v>0</v>
      </c>
      <c r="F112" s="178">
        <v>0</v>
      </c>
      <c r="G112" s="178">
        <v>0</v>
      </c>
      <c r="H112" s="198">
        <v>0</v>
      </c>
    </row>
    <row r="113" ht="20.1" customHeight="1">
      <c r="A113" s="8" t="s">
        <v>278</v>
      </c>
      <c r="B113" s="9">
        <v>3415</v>
      </c>
      <c r="C113" s="188">
        <v>779.7</v>
      </c>
      <c r="D113" s="188">
        <v>1141.8</v>
      </c>
      <c r="E113" s="188">
        <v>292.5</v>
      </c>
      <c r="F113" s="188">
        <v>1141.8</v>
      </c>
      <c r="G113" s="178">
        <v>849.3</v>
      </c>
      <c r="H113" s="198">
        <v>390.4</v>
      </c>
    </row>
    <row r="114" ht="20.1" customHeight="1">
      <c r="A114" s="27"/>
      <c r="B114" s="1"/>
      <c r="C114" s="139"/>
      <c r="D114" s="139"/>
      <c r="E114" s="139"/>
      <c r="F114" s="139"/>
      <c r="G114" s="139"/>
      <c r="H114" s="146"/>
    </row>
    <row r="115" s="15" customFormat="1">
      <c r="A115" s="2"/>
      <c r="B115" s="32"/>
      <c r="C115" s="32"/>
      <c r="D115" s="32"/>
      <c r="E115" s="32"/>
      <c r="F115" s="32"/>
      <c r="G115" s="32"/>
      <c r="H115" s="32"/>
    </row>
    <row r="116" s="3" customFormat="1" ht="27.75" customHeight="1">
      <c r="A116" s="45" t="s">
        <v>485</v>
      </c>
      <c r="B116" s="1"/>
      <c r="C116" s="223"/>
      <c r="D116" s="223"/>
      <c r="E116" s="83"/>
      <c r="F116" s="222" t="s">
        <v>484</v>
      </c>
      <c r="G116" s="222"/>
      <c r="H116" s="222"/>
    </row>
    <row r="117">
      <c r="A117" s="214" t="s">
        <v>68</v>
      </c>
      <c r="B117" s="3"/>
      <c r="C117" s="221" t="s">
        <v>69</v>
      </c>
      <c r="D117" s="221"/>
      <c r="E117" s="3"/>
      <c r="F117" s="221" t="s">
        <v>213</v>
      </c>
      <c r="G117" s="221"/>
      <c r="H117" s="221"/>
    </row>
  </sheetData>
  <mergeCells>
    <mergeCell ref="C117:D117"/>
    <mergeCell ref="A1:H1"/>
    <mergeCell ref="A3:A4"/>
    <mergeCell ref="B3:B4"/>
    <mergeCell ref="C3:D3"/>
    <mergeCell ref="E3:H3"/>
    <mergeCell ref="F117:H117"/>
    <mergeCell ref="C116:D116"/>
    <mergeCell ref="F116:H116"/>
    <mergeCell ref="D59:H59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43</v>
      </c>
      <c r="D6" s="176">
        <v>40.2</v>
      </c>
      <c r="E6" s="176">
        <v>73</v>
      </c>
      <c r="F6" s="176">
        <v>40.2</v>
      </c>
      <c r="G6" s="177">
        <v>-32.8</v>
      </c>
      <c r="H6" s="197">
        <v>55.1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28.4</v>
      </c>
      <c r="D8" s="178">
        <v>28.4</v>
      </c>
      <c r="E8" s="178">
        <v>55</v>
      </c>
      <c r="F8" s="178">
        <v>28.4</v>
      </c>
      <c r="G8" s="178">
        <v>-26.6</v>
      </c>
      <c r="H8" s="198">
        <v>51.6</v>
      </c>
      <c r="O8" s="21"/>
    </row>
    <row r="9" ht="19.5" customHeight="1">
      <c r="A9" s="8" t="s">
        <v>30</v>
      </c>
      <c r="B9" s="67">
        <v>4030</v>
      </c>
      <c r="C9" s="178">
        <v>7</v>
      </c>
      <c r="D9" s="178">
        <v>4.1</v>
      </c>
      <c r="E9" s="178">
        <v>11</v>
      </c>
      <c r="F9" s="178">
        <v>4.1</v>
      </c>
      <c r="G9" s="178">
        <v>-6.9</v>
      </c>
      <c r="H9" s="198">
        <v>37.3</v>
      </c>
      <c r="N9" s="21"/>
    </row>
    <row r="10" ht="20.1" customHeight="1">
      <c r="A10" s="8" t="s">
        <v>3</v>
      </c>
      <c r="B10" s="66">
        <v>4040</v>
      </c>
      <c r="C10" s="178">
        <v>7.6</v>
      </c>
      <c r="D10" s="178">
        <v>7.7</v>
      </c>
      <c r="E10" s="178">
        <v>7</v>
      </c>
      <c r="F10" s="178">
        <v>7.7</v>
      </c>
      <c r="G10" s="178">
        <v>0.7</v>
      </c>
      <c r="H10" s="198">
        <v>110</v>
      </c>
    </row>
    <row r="11" ht="37.5">
      <c r="A11" s="8" t="s">
        <v>60</v>
      </c>
      <c r="B11" s="67">
        <v>4050</v>
      </c>
      <c r="C11" s="178">
        <v>0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23</v>
      </c>
      <c r="E7" s="207">
        <v>22.9</v>
      </c>
      <c r="F7" s="207">
        <v>23</v>
      </c>
      <c r="G7" s="207">
        <v>22.9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3.5</v>
      </c>
      <c r="E8" s="207">
        <v>1.1</v>
      </c>
      <c r="F8" s="207">
        <v>3.5</v>
      </c>
      <c r="G8" s="207">
        <v>1.1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0.2</v>
      </c>
      <c r="E9" s="207">
        <v>0.4</v>
      </c>
      <c r="F9" s="207">
        <v>0.2</v>
      </c>
      <c r="G9" s="207">
        <v>0.4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0.3</v>
      </c>
      <c r="E10" s="207">
        <v>0.4</v>
      </c>
      <c r="F10" s="207">
        <v>0.3</v>
      </c>
      <c r="G10" s="207">
        <v>0.4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0.9</v>
      </c>
      <c r="E11" s="207">
        <v>2</v>
      </c>
      <c r="F11" s="207">
        <v>0.9</v>
      </c>
      <c r="G11" s="207">
        <v>2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3.3</v>
      </c>
      <c r="E13" s="207">
        <v>15.9</v>
      </c>
      <c r="F13" s="207">
        <v>3.3</v>
      </c>
      <c r="G13" s="207">
        <v>15.9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32</v>
      </c>
      <c r="E14" s="207">
        <v>24.9</v>
      </c>
      <c r="F14" s="207">
        <v>32</v>
      </c>
      <c r="G14" s="207">
        <v>24.9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6.1</v>
      </c>
      <c r="E15" s="207">
        <v>2.7</v>
      </c>
      <c r="F15" s="207">
        <v>6.1</v>
      </c>
      <c r="G15" s="207">
        <v>2.7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0.3</v>
      </c>
      <c r="E17" s="207">
        <v>0.3</v>
      </c>
      <c r="F17" s="207">
        <v>0.3</v>
      </c>
      <c r="G17" s="207">
        <v>0.3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0.6</v>
      </c>
      <c r="E19" s="207">
        <v>0.6</v>
      </c>
      <c r="F19" s="207">
        <v>0.6</v>
      </c>
      <c r="G19" s="207">
        <v>0.6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5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597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490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46</v>
      </c>
      <c r="D12" s="287"/>
      <c r="E12" s="288"/>
      <c r="F12" s="286">
        <v>50</v>
      </c>
      <c r="G12" s="287"/>
      <c r="H12" s="288"/>
      <c r="I12" s="286">
        <v>45</v>
      </c>
      <c r="J12" s="287"/>
      <c r="K12" s="288"/>
      <c r="L12" s="269">
        <v>-5</v>
      </c>
      <c r="M12" s="269"/>
      <c r="N12" s="267">
        <v>90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8</v>
      </c>
      <c r="D16" s="280"/>
      <c r="E16" s="281"/>
      <c r="F16" s="279">
        <v>9</v>
      </c>
      <c r="G16" s="280"/>
      <c r="H16" s="281"/>
      <c r="I16" s="279">
        <v>7</v>
      </c>
      <c r="J16" s="280"/>
      <c r="K16" s="281"/>
      <c r="L16" s="270">
        <v>-2</v>
      </c>
      <c r="M16" s="270"/>
      <c r="N16" s="265">
        <v>77.8</v>
      </c>
      <c r="O16" s="266"/>
    </row>
    <row r="17" s="3" customFormat="1">
      <c r="A17" s="284" t="s">
        <v>198</v>
      </c>
      <c r="B17" s="284"/>
      <c r="C17" s="279">
        <v>37</v>
      </c>
      <c r="D17" s="280"/>
      <c r="E17" s="281"/>
      <c r="F17" s="279">
        <v>40</v>
      </c>
      <c r="G17" s="280"/>
      <c r="H17" s="281"/>
      <c r="I17" s="279">
        <v>37</v>
      </c>
      <c r="J17" s="280"/>
      <c r="K17" s="281"/>
      <c r="L17" s="270">
        <v>-3</v>
      </c>
      <c r="M17" s="270"/>
      <c r="N17" s="265">
        <v>92.5</v>
      </c>
      <c r="O17" s="266"/>
    </row>
    <row r="18" s="5" customFormat="1" ht="37.5" customHeight="1">
      <c r="A18" s="285" t="s">
        <v>446</v>
      </c>
      <c r="B18" s="285"/>
      <c r="C18" s="262">
        <v>4107.4</v>
      </c>
      <c r="D18" s="263"/>
      <c r="E18" s="264"/>
      <c r="F18" s="262">
        <v>5261</v>
      </c>
      <c r="G18" s="263"/>
      <c r="H18" s="264"/>
      <c r="I18" s="262">
        <v>4675.9</v>
      </c>
      <c r="J18" s="263"/>
      <c r="K18" s="264"/>
      <c r="L18" s="269">
        <v>-585.1</v>
      </c>
      <c r="M18" s="269"/>
      <c r="N18" s="267">
        <v>88.88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468.7</v>
      </c>
      <c r="D21" s="261"/>
      <c r="E21" s="271"/>
      <c r="F21" s="260">
        <v>505</v>
      </c>
      <c r="G21" s="261"/>
      <c r="H21" s="271"/>
      <c r="I21" s="260">
        <v>553.6</v>
      </c>
      <c r="J21" s="261"/>
      <c r="K21" s="261"/>
      <c r="L21" s="270">
        <v>48.6</v>
      </c>
      <c r="M21" s="270"/>
      <c r="N21" s="265">
        <v>109.62</v>
      </c>
      <c r="O21" s="266"/>
    </row>
    <row r="22" s="3" customFormat="1">
      <c r="A22" s="284" t="s">
        <v>197</v>
      </c>
      <c r="B22" s="284"/>
      <c r="C22" s="260">
        <v>624.1</v>
      </c>
      <c r="D22" s="261"/>
      <c r="E22" s="271"/>
      <c r="F22" s="260">
        <v>641</v>
      </c>
      <c r="G22" s="261"/>
      <c r="H22" s="271"/>
      <c r="I22" s="260">
        <v>719.2</v>
      </c>
      <c r="J22" s="261"/>
      <c r="K22" s="271"/>
      <c r="L22" s="270">
        <v>78.2</v>
      </c>
      <c r="M22" s="270"/>
      <c r="N22" s="265">
        <v>112.2</v>
      </c>
      <c r="O22" s="266"/>
    </row>
    <row r="23" s="3" customFormat="1">
      <c r="A23" s="284" t="s">
        <v>198</v>
      </c>
      <c r="B23" s="284"/>
      <c r="C23" s="260">
        <v>3014.6</v>
      </c>
      <c r="D23" s="261"/>
      <c r="E23" s="271"/>
      <c r="F23" s="260">
        <v>4115</v>
      </c>
      <c r="G23" s="261"/>
      <c r="H23" s="271"/>
      <c r="I23" s="260">
        <v>3403.1</v>
      </c>
      <c r="J23" s="261"/>
      <c r="K23" s="271"/>
      <c r="L23" s="270">
        <v>-711.9</v>
      </c>
      <c r="M23" s="270"/>
      <c r="N23" s="265">
        <v>82.7</v>
      </c>
      <c r="O23" s="266"/>
    </row>
    <row r="24" s="3" customFormat="1" ht="36" customHeight="1">
      <c r="A24" s="244" t="s">
        <v>447</v>
      </c>
      <c r="B24" s="244"/>
      <c r="C24" s="262">
        <v>4146.7</v>
      </c>
      <c r="D24" s="263"/>
      <c r="E24" s="264"/>
      <c r="F24" s="262">
        <v>5279</v>
      </c>
      <c r="G24" s="263"/>
      <c r="H24" s="264"/>
      <c r="I24" s="262">
        <v>4660.6</v>
      </c>
      <c r="J24" s="263"/>
      <c r="K24" s="264"/>
      <c r="L24" s="269">
        <v>-618.4</v>
      </c>
      <c r="M24" s="269"/>
      <c r="N24" s="267">
        <v>88.29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496.4</v>
      </c>
      <c r="D27" s="261"/>
      <c r="E27" s="271"/>
      <c r="F27" s="260">
        <v>523</v>
      </c>
      <c r="G27" s="261"/>
      <c r="H27" s="271"/>
      <c r="I27" s="260">
        <v>505.6</v>
      </c>
      <c r="J27" s="261"/>
      <c r="K27" s="261"/>
      <c r="L27" s="270">
        <v>-17.4</v>
      </c>
      <c r="M27" s="270"/>
      <c r="N27" s="265">
        <v>96.67</v>
      </c>
      <c r="O27" s="266"/>
    </row>
    <row r="28" s="3" customFormat="1">
      <c r="A28" s="284" t="s">
        <v>197</v>
      </c>
      <c r="B28" s="284"/>
      <c r="C28" s="260">
        <v>611.6</v>
      </c>
      <c r="D28" s="261"/>
      <c r="E28" s="271"/>
      <c r="F28" s="260">
        <v>641</v>
      </c>
      <c r="G28" s="261"/>
      <c r="H28" s="271"/>
      <c r="I28" s="260">
        <v>705.3</v>
      </c>
      <c r="J28" s="261"/>
      <c r="K28" s="271"/>
      <c r="L28" s="270">
        <v>64.3</v>
      </c>
      <c r="M28" s="270"/>
      <c r="N28" s="265">
        <v>110.03</v>
      </c>
      <c r="O28" s="266"/>
    </row>
    <row r="29" s="3" customFormat="1">
      <c r="A29" s="284" t="s">
        <v>198</v>
      </c>
      <c r="B29" s="284"/>
      <c r="C29" s="260">
        <v>3038.7</v>
      </c>
      <c r="D29" s="261"/>
      <c r="E29" s="271"/>
      <c r="F29" s="260">
        <v>4115</v>
      </c>
      <c r="G29" s="261"/>
      <c r="H29" s="271"/>
      <c r="I29" s="260">
        <v>3449.7</v>
      </c>
      <c r="J29" s="261"/>
      <c r="K29" s="271"/>
      <c r="L29" s="270">
        <v>-665.3</v>
      </c>
      <c r="M29" s="270"/>
      <c r="N29" s="265">
        <v>83.83</v>
      </c>
      <c r="O29" s="266"/>
    </row>
    <row r="30" s="3" customFormat="1" ht="56.25" customHeight="1">
      <c r="A30" s="244" t="s">
        <v>448</v>
      </c>
      <c r="B30" s="244"/>
      <c r="C30" s="262">
        <v>7512.1</v>
      </c>
      <c r="D30" s="263"/>
      <c r="E30" s="264"/>
      <c r="F30" s="262">
        <v>8798.3</v>
      </c>
      <c r="G30" s="263"/>
      <c r="H30" s="264"/>
      <c r="I30" s="262">
        <v>8630.7</v>
      </c>
      <c r="J30" s="263"/>
      <c r="K30" s="264"/>
      <c r="L30" s="269">
        <v>-167.6</v>
      </c>
      <c r="M30" s="269"/>
      <c r="N30" s="267">
        <v>98.1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41366.7</v>
      </c>
      <c r="D33" s="273"/>
      <c r="E33" s="274"/>
      <c r="F33" s="272">
        <v>43583.3</v>
      </c>
      <c r="G33" s="273"/>
      <c r="H33" s="274"/>
      <c r="I33" s="272">
        <v>42133.3</v>
      </c>
      <c r="J33" s="273"/>
      <c r="K33" s="274"/>
      <c r="L33" s="270">
        <v>-1450</v>
      </c>
      <c r="M33" s="270"/>
      <c r="N33" s="265">
        <v>96.7</v>
      </c>
      <c r="O33" s="266"/>
    </row>
    <row r="34" s="147" customFormat="1" ht="18.75" customHeight="1">
      <c r="A34" s="326" t="s">
        <v>455</v>
      </c>
      <c r="B34" s="327"/>
      <c r="C34" s="304">
        <v>20005.8</v>
      </c>
      <c r="D34" s="305"/>
      <c r="E34" s="306"/>
      <c r="F34" s="304">
        <v>18164</v>
      </c>
      <c r="G34" s="305"/>
      <c r="H34" s="306"/>
      <c r="I34" s="304">
        <v>20164.2</v>
      </c>
      <c r="J34" s="305"/>
      <c r="K34" s="306"/>
      <c r="L34" s="303">
        <v>2000.2</v>
      </c>
      <c r="M34" s="303"/>
      <c r="N34" s="301">
        <v>111</v>
      </c>
      <c r="O34" s="302"/>
    </row>
    <row r="35" s="147" customFormat="1">
      <c r="A35" s="326" t="s">
        <v>456</v>
      </c>
      <c r="B35" s="327"/>
      <c r="C35" s="304">
        <v>6669.2</v>
      </c>
      <c r="D35" s="305"/>
      <c r="E35" s="306"/>
      <c r="F35" s="304">
        <v>10343.3</v>
      </c>
      <c r="G35" s="305"/>
      <c r="H35" s="306"/>
      <c r="I35" s="304">
        <v>4100.1</v>
      </c>
      <c r="J35" s="305"/>
      <c r="K35" s="306"/>
      <c r="L35" s="303">
        <v>-6243.2</v>
      </c>
      <c r="M35" s="303"/>
      <c r="N35" s="301">
        <v>39.6</v>
      </c>
      <c r="O35" s="302"/>
    </row>
    <row r="36" s="147" customFormat="1">
      <c r="A36" s="326" t="s">
        <v>457</v>
      </c>
      <c r="B36" s="327"/>
      <c r="C36" s="304">
        <v>14691.7</v>
      </c>
      <c r="D36" s="305"/>
      <c r="E36" s="306"/>
      <c r="F36" s="304">
        <v>15076</v>
      </c>
      <c r="G36" s="305"/>
      <c r="H36" s="306"/>
      <c r="I36" s="304">
        <v>17869</v>
      </c>
      <c r="J36" s="305"/>
      <c r="K36" s="306"/>
      <c r="L36" s="303">
        <v>2793</v>
      </c>
      <c r="M36" s="303"/>
      <c r="N36" s="301">
        <v>118.5</v>
      </c>
      <c r="O36" s="302"/>
    </row>
    <row r="37" s="3" customFormat="1">
      <c r="A37" s="300" t="s">
        <v>430</v>
      </c>
      <c r="B37" s="300"/>
      <c r="C37" s="272">
        <v>6370.8</v>
      </c>
      <c r="D37" s="273"/>
      <c r="E37" s="274"/>
      <c r="F37" s="272">
        <v>5935.2</v>
      </c>
      <c r="G37" s="273"/>
      <c r="H37" s="274"/>
      <c r="I37" s="272">
        <v>8396.4</v>
      </c>
      <c r="J37" s="273"/>
      <c r="K37" s="274"/>
      <c r="L37" s="270">
        <v>2461.2</v>
      </c>
      <c r="M37" s="270"/>
      <c r="N37" s="265">
        <v>141.5</v>
      </c>
      <c r="O37" s="266"/>
    </row>
    <row r="38" s="3" customFormat="1">
      <c r="A38" s="300" t="s">
        <v>429</v>
      </c>
      <c r="B38" s="300"/>
      <c r="C38" s="272">
        <v>6843.9</v>
      </c>
      <c r="D38" s="273"/>
      <c r="E38" s="274"/>
      <c r="F38" s="272">
        <v>8572.9</v>
      </c>
      <c r="G38" s="273"/>
      <c r="H38" s="274"/>
      <c r="I38" s="272">
        <v>7769.6</v>
      </c>
      <c r="J38" s="273"/>
      <c r="K38" s="274"/>
      <c r="L38" s="270">
        <v>-803.3</v>
      </c>
      <c r="M38" s="270"/>
      <c r="N38" s="265">
        <v>90.6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490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470</v>
      </c>
      <c r="C47" s="297"/>
      <c r="D47" s="297"/>
      <c r="E47" s="297"/>
      <c r="F47" s="238" t="s">
        <v>598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479</v>
      </c>
      <c r="B53" s="291"/>
      <c r="C53" s="290"/>
      <c r="D53" s="178">
        <v>98</v>
      </c>
      <c r="E53" s="178">
        <v>0</v>
      </c>
      <c r="F53" s="211">
        <v>0</v>
      </c>
      <c r="G53" s="178">
        <v>332.6</v>
      </c>
      <c r="H53" s="178">
        <v>0</v>
      </c>
      <c r="I53" s="211">
        <v>0</v>
      </c>
      <c r="J53" s="185">
        <v>234.6</v>
      </c>
      <c r="K53" s="185">
        <v>0</v>
      </c>
      <c r="L53" s="213">
        <v>0</v>
      </c>
      <c r="M53" s="176">
        <v>339.4</v>
      </c>
      <c r="N53" s="176">
        <v>0</v>
      </c>
      <c r="O53" s="212">
        <v>0</v>
      </c>
    </row>
    <row r="54">
      <c r="A54" s="289" t="s">
        <v>599</v>
      </c>
      <c r="B54" s="291"/>
      <c r="C54" s="290"/>
      <c r="D54" s="178">
        <v>0</v>
      </c>
      <c r="E54" s="178">
        <v>0</v>
      </c>
      <c r="F54" s="211">
        <v>0</v>
      </c>
      <c r="G54" s="178">
        <v>13.7</v>
      </c>
      <c r="H54" s="178">
        <v>0</v>
      </c>
      <c r="I54" s="211">
        <v>0</v>
      </c>
      <c r="J54" s="185">
        <v>13.7</v>
      </c>
      <c r="K54" s="185">
        <v>0</v>
      </c>
      <c r="L54" s="213">
        <v>0</v>
      </c>
      <c r="M54" s="176">
        <v>0</v>
      </c>
      <c r="N54" s="176">
        <v>0</v>
      </c>
      <c r="O54" s="212">
        <v>0</v>
      </c>
    </row>
    <row r="55">
      <c r="A55" s="289" t="s">
        <v>600</v>
      </c>
      <c r="B55" s="291"/>
      <c r="C55" s="290"/>
      <c r="D55" s="178">
        <v>6435.2</v>
      </c>
      <c r="E55" s="178">
        <v>0</v>
      </c>
      <c r="F55" s="211">
        <v>0</v>
      </c>
      <c r="G55" s="178">
        <v>5666.7</v>
      </c>
      <c r="H55" s="178">
        <v>0</v>
      </c>
      <c r="I55" s="211">
        <v>0</v>
      </c>
      <c r="J55" s="185">
        <v>-768.5</v>
      </c>
      <c r="K55" s="185">
        <v>0</v>
      </c>
      <c r="L55" s="213">
        <v>0</v>
      </c>
      <c r="M55" s="176">
        <v>88.1</v>
      </c>
      <c r="N55" s="176">
        <v>0</v>
      </c>
      <c r="O55" s="212">
        <v>0</v>
      </c>
    </row>
    <row r="56">
      <c r="A56" s="289" t="s">
        <v>601</v>
      </c>
      <c r="B56" s="291"/>
      <c r="C56" s="290"/>
      <c r="D56" s="178">
        <v>0</v>
      </c>
      <c r="E56" s="178">
        <v>0</v>
      </c>
      <c r="F56" s="211">
        <v>0</v>
      </c>
      <c r="G56" s="178">
        <v>9.2</v>
      </c>
      <c r="H56" s="178">
        <v>0</v>
      </c>
      <c r="I56" s="211">
        <v>0</v>
      </c>
      <c r="J56" s="185">
        <v>9.2</v>
      </c>
      <c r="K56" s="185">
        <v>0</v>
      </c>
      <c r="L56" s="213">
        <v>0</v>
      </c>
      <c r="M56" s="176">
        <v>0</v>
      </c>
      <c r="N56" s="176">
        <v>0</v>
      </c>
      <c r="O56" s="212">
        <v>0</v>
      </c>
    </row>
    <row r="57">
      <c r="A57" s="289" t="s">
        <v>602</v>
      </c>
      <c r="B57" s="291"/>
      <c r="C57" s="290"/>
      <c r="D57" s="178">
        <v>1176.8</v>
      </c>
      <c r="E57" s="178">
        <v>0</v>
      </c>
      <c r="F57" s="211">
        <v>0</v>
      </c>
      <c r="G57" s="178">
        <v>149.5</v>
      </c>
      <c r="H57" s="178">
        <v>0</v>
      </c>
      <c r="I57" s="211">
        <v>0</v>
      </c>
      <c r="J57" s="185">
        <v>-1027.3</v>
      </c>
      <c r="K57" s="185">
        <v>0</v>
      </c>
      <c r="L57" s="213">
        <v>0</v>
      </c>
      <c r="M57" s="176">
        <v>12.7</v>
      </c>
      <c r="N57" s="176">
        <v>0</v>
      </c>
      <c r="O57" s="212">
        <v>0</v>
      </c>
    </row>
    <row r="58" ht="24.95" customHeight="1">
      <c r="A58" s="307" t="s">
        <v>49</v>
      </c>
      <c r="B58" s="308"/>
      <c r="C58" s="309"/>
      <c r="D58" s="186">
        <v>7710</v>
      </c>
      <c r="E58" s="177">
        <v>0</v>
      </c>
      <c r="F58" s="210">
        <v>0</v>
      </c>
      <c r="G58" s="186">
        <v>6171.7</v>
      </c>
      <c r="H58" s="177">
        <v>0</v>
      </c>
      <c r="I58" s="210">
        <v>0</v>
      </c>
      <c r="J58" s="185">
        <v>-1538.3</v>
      </c>
      <c r="K58" s="177">
        <v>0</v>
      </c>
      <c r="L58" s="210">
        <v>0</v>
      </c>
      <c r="M58" s="176">
        <v>80</v>
      </c>
      <c r="N58" s="177">
        <v>0</v>
      </c>
      <c r="O58" s="210">
        <v>0</v>
      </c>
    </row>
    <row r="59">
      <c r="A59" s="21"/>
      <c r="B59" s="22"/>
      <c r="C59" s="22"/>
      <c r="D59" s="22"/>
      <c r="E59" s="22"/>
      <c r="F59" s="12"/>
      <c r="G59" s="12"/>
      <c r="H59" s="12"/>
      <c r="I59" s="5"/>
      <c r="J59" s="5"/>
      <c r="K59" s="5"/>
      <c r="L59" s="5"/>
      <c r="M59" s="5"/>
      <c r="N59" s="5"/>
      <c r="O59" s="5"/>
    </row>
    <row r="60">
      <c r="A60" s="294" t="s">
        <v>64</v>
      </c>
      <c r="B60" s="294"/>
      <c r="C60" s="294"/>
      <c r="D60" s="294"/>
      <c r="E60" s="294"/>
      <c r="F60" s="294"/>
      <c r="G60" s="294"/>
      <c r="H60" s="294"/>
      <c r="I60" s="294"/>
      <c r="J60" s="294"/>
      <c r="K60" s="294"/>
      <c r="L60" s="294"/>
      <c r="M60" s="294"/>
      <c r="N60" s="294"/>
      <c r="O60" s="294"/>
    </row>
    <row r="61">
      <c r="A61" s="19"/>
    </row>
    <row r="62" ht="56.25" customHeight="1">
      <c r="A62" s="7" t="s">
        <v>106</v>
      </c>
      <c r="B62" s="230" t="s">
        <v>63</v>
      </c>
      <c r="C62" s="230"/>
      <c r="D62" s="230" t="s">
        <v>58</v>
      </c>
      <c r="E62" s="230"/>
      <c r="F62" s="230" t="s">
        <v>59</v>
      </c>
      <c r="G62" s="230"/>
      <c r="H62" s="230" t="s">
        <v>78</v>
      </c>
      <c r="I62" s="230"/>
      <c r="J62" s="230"/>
      <c r="K62" s="289" t="s">
        <v>76</v>
      </c>
      <c r="L62" s="290"/>
      <c r="M62" s="289" t="s">
        <v>31</v>
      </c>
      <c r="N62" s="291"/>
      <c r="O62" s="290"/>
    </row>
    <row r="63">
      <c r="A63" s="6">
        <v>1</v>
      </c>
      <c r="B63" s="238">
        <v>2</v>
      </c>
      <c r="C63" s="238"/>
      <c r="D63" s="238">
        <v>3</v>
      </c>
      <c r="E63" s="238"/>
      <c r="F63" s="238">
        <v>4</v>
      </c>
      <c r="G63" s="238"/>
      <c r="H63" s="238">
        <v>5</v>
      </c>
      <c r="I63" s="238"/>
      <c r="J63" s="238"/>
      <c r="K63" s="238">
        <v>6</v>
      </c>
      <c r="L63" s="238"/>
      <c r="M63" s="296">
        <v>7</v>
      </c>
      <c r="N63" s="297"/>
      <c r="O63" s="312"/>
    </row>
    <row r="64">
      <c r="A64" s="94" t="s">
        <v>490</v>
      </c>
      <c r="B64" s="300" t="s">
        <v>490</v>
      </c>
      <c r="C64" s="300"/>
      <c r="D64" s="310">
        <v>0</v>
      </c>
      <c r="E64" s="310"/>
      <c r="F64" s="310">
        <v>0</v>
      </c>
      <c r="G64" s="310"/>
      <c r="H64" s="311" t="s">
        <v>490</v>
      </c>
      <c r="I64" s="311"/>
      <c r="J64" s="311"/>
      <c r="K64" s="260">
        <v>0</v>
      </c>
      <c r="L64" s="271"/>
      <c r="M64" s="310">
        <v>0</v>
      </c>
      <c r="N64" s="310"/>
      <c r="O64" s="310"/>
    </row>
    <row r="65">
      <c r="A65" s="115" t="s">
        <v>49</v>
      </c>
      <c r="B65" s="319" t="s">
        <v>32</v>
      </c>
      <c r="C65" s="319"/>
      <c r="D65" s="319" t="s">
        <v>32</v>
      </c>
      <c r="E65" s="319"/>
      <c r="F65" s="319" t="s">
        <v>32</v>
      </c>
      <c r="G65" s="319"/>
      <c r="H65" s="318" t="s">
        <v>490</v>
      </c>
      <c r="I65" s="318"/>
      <c r="J65" s="318"/>
      <c r="K65" s="262">
        <v>0</v>
      </c>
      <c r="L65" s="264"/>
      <c r="M65" s="324">
        <v>0</v>
      </c>
      <c r="N65" s="324"/>
      <c r="O65" s="324"/>
    </row>
    <row r="66">
      <c r="A66" s="12"/>
      <c r="B66" s="24"/>
      <c r="C66" s="24"/>
      <c r="D66" s="24"/>
      <c r="E66" s="24"/>
      <c r="F66" s="24"/>
      <c r="G66" s="24"/>
      <c r="H66" s="24"/>
      <c r="I66" s="24"/>
      <c r="J66" s="24"/>
      <c r="K66" s="3"/>
      <c r="L66" s="3"/>
      <c r="M66" s="3"/>
      <c r="N66" s="3"/>
      <c r="O66" s="3"/>
    </row>
    <row r="67">
      <c r="A67" s="294" t="s">
        <v>65</v>
      </c>
      <c r="B67" s="294"/>
      <c r="C67" s="294"/>
      <c r="D67" s="294"/>
      <c r="E67" s="294"/>
      <c r="F67" s="294"/>
      <c r="G67" s="294"/>
      <c r="H67" s="294"/>
      <c r="I67" s="294"/>
      <c r="J67" s="294"/>
      <c r="K67" s="294"/>
      <c r="L67" s="294"/>
      <c r="M67" s="294"/>
      <c r="N67" s="294"/>
      <c r="O67" s="294"/>
    </row>
    <row r="68" ht="15" customHeight="1">
      <c r="A68" s="5"/>
      <c r="B68" s="17"/>
      <c r="C68" s="5"/>
      <c r="D68" s="5"/>
      <c r="E68" s="5"/>
      <c r="F68" s="5"/>
      <c r="G68" s="5"/>
      <c r="H68" s="5"/>
      <c r="I68" s="16"/>
    </row>
    <row r="69" ht="42.75" customHeight="1">
      <c r="A69" s="230" t="s">
        <v>57</v>
      </c>
      <c r="B69" s="230"/>
      <c r="C69" s="230"/>
      <c r="D69" s="230" t="s">
        <v>167</v>
      </c>
      <c r="E69" s="230"/>
      <c r="F69" s="230" t="s">
        <v>168</v>
      </c>
      <c r="G69" s="230"/>
      <c r="H69" s="230"/>
      <c r="I69" s="230"/>
      <c r="J69" s="230" t="s">
        <v>316</v>
      </c>
      <c r="K69" s="230"/>
      <c r="L69" s="230"/>
      <c r="M69" s="230"/>
      <c r="N69" s="230" t="s">
        <v>171</v>
      </c>
      <c r="O69" s="230"/>
    </row>
    <row r="70" ht="42.75" customHeight="1">
      <c r="A70" s="230"/>
      <c r="B70" s="230"/>
      <c r="C70" s="230"/>
      <c r="D70" s="230"/>
      <c r="E70" s="230"/>
      <c r="F70" s="238" t="s">
        <v>169</v>
      </c>
      <c r="G70" s="238"/>
      <c r="H70" s="230" t="s">
        <v>170</v>
      </c>
      <c r="I70" s="230"/>
      <c r="J70" s="238" t="s">
        <v>169</v>
      </c>
      <c r="K70" s="238"/>
      <c r="L70" s="230" t="s">
        <v>170</v>
      </c>
      <c r="M70" s="230"/>
      <c r="N70" s="230"/>
      <c r="O70" s="230"/>
    </row>
    <row r="71">
      <c r="A71" s="230">
        <v>1</v>
      </c>
      <c r="B71" s="230"/>
      <c r="C71" s="230"/>
      <c r="D71" s="289">
        <v>2</v>
      </c>
      <c r="E71" s="290"/>
      <c r="F71" s="289">
        <v>3</v>
      </c>
      <c r="G71" s="290"/>
      <c r="H71" s="296">
        <v>4</v>
      </c>
      <c r="I71" s="312"/>
      <c r="J71" s="296">
        <v>5</v>
      </c>
      <c r="K71" s="312"/>
      <c r="L71" s="296">
        <v>6</v>
      </c>
      <c r="M71" s="312"/>
      <c r="N71" s="296">
        <v>7</v>
      </c>
      <c r="O71" s="312"/>
    </row>
    <row r="72" ht="20.1" customHeight="1">
      <c r="A72" s="320" t="s">
        <v>207</v>
      </c>
      <c r="B72" s="320"/>
      <c r="C72" s="320"/>
      <c r="D72" s="313">
        <v>0</v>
      </c>
      <c r="E72" s="314"/>
      <c r="F72" s="313">
        <v>0</v>
      </c>
      <c r="G72" s="314"/>
      <c r="H72" s="313">
        <v>0</v>
      </c>
      <c r="I72" s="314"/>
      <c r="J72" s="313">
        <v>0</v>
      </c>
      <c r="K72" s="314"/>
      <c r="L72" s="313">
        <v>0</v>
      </c>
      <c r="M72" s="314"/>
      <c r="N72" s="322">
        <v>0</v>
      </c>
      <c r="O72" s="323"/>
    </row>
    <row r="73" ht="20.1" customHeight="1">
      <c r="A73" s="315" t="s">
        <v>87</v>
      </c>
      <c r="B73" s="315"/>
      <c r="C73" s="315"/>
      <c r="D73" s="316"/>
      <c r="E73" s="317"/>
      <c r="F73" s="316"/>
      <c r="G73" s="317"/>
      <c r="H73" s="316"/>
      <c r="I73" s="317"/>
      <c r="J73" s="316"/>
      <c r="K73" s="317"/>
      <c r="L73" s="316"/>
      <c r="M73" s="317"/>
      <c r="N73" s="316"/>
      <c r="O73" s="317"/>
    </row>
    <row r="74" ht="20.1" customHeight="1">
      <c r="A74" s="284" t="s">
        <v>490</v>
      </c>
      <c r="B74" s="284"/>
      <c r="C74" s="284"/>
      <c r="D74" s="260">
        <v>0</v>
      </c>
      <c r="E74" s="271"/>
      <c r="F74" s="260">
        <v>0</v>
      </c>
      <c r="G74" s="271"/>
      <c r="H74" s="260">
        <v>0</v>
      </c>
      <c r="I74" s="271"/>
      <c r="J74" s="260">
        <v>0</v>
      </c>
      <c r="K74" s="271"/>
      <c r="L74" s="260">
        <v>0</v>
      </c>
      <c r="M74" s="271"/>
      <c r="N74" s="260">
        <v>0</v>
      </c>
      <c r="O74" s="271"/>
    </row>
    <row r="75" ht="20.1" customHeight="1">
      <c r="A75" s="320" t="s">
        <v>208</v>
      </c>
      <c r="B75" s="320"/>
      <c r="C75" s="320"/>
      <c r="D75" s="313">
        <v>0</v>
      </c>
      <c r="E75" s="314"/>
      <c r="F75" s="313">
        <v>0</v>
      </c>
      <c r="G75" s="314"/>
      <c r="H75" s="313">
        <v>0</v>
      </c>
      <c r="I75" s="314"/>
      <c r="J75" s="313">
        <v>0</v>
      </c>
      <c r="K75" s="314"/>
      <c r="L75" s="313">
        <v>0</v>
      </c>
      <c r="M75" s="314"/>
      <c r="N75" s="322">
        <v>0</v>
      </c>
      <c r="O75" s="323"/>
    </row>
    <row r="76" ht="20.1" customHeight="1">
      <c r="A76" s="315" t="s">
        <v>88</v>
      </c>
      <c r="B76" s="315"/>
      <c r="C76" s="315"/>
      <c r="D76" s="316"/>
      <c r="E76" s="317"/>
      <c r="F76" s="316"/>
      <c r="G76" s="317"/>
      <c r="H76" s="316"/>
      <c r="I76" s="317"/>
      <c r="J76" s="316"/>
      <c r="K76" s="317"/>
      <c r="L76" s="316"/>
      <c r="M76" s="317"/>
      <c r="N76" s="316"/>
      <c r="O76" s="317"/>
    </row>
    <row r="77" ht="20.1" customHeight="1">
      <c r="A77" s="284" t="s">
        <v>490</v>
      </c>
      <c r="B77" s="284"/>
      <c r="C77" s="284"/>
      <c r="D77" s="260">
        <v>0</v>
      </c>
      <c r="E77" s="271"/>
      <c r="F77" s="260">
        <v>0</v>
      </c>
      <c r="G77" s="271"/>
      <c r="H77" s="260">
        <v>0</v>
      </c>
      <c r="I77" s="271"/>
      <c r="J77" s="260">
        <v>0</v>
      </c>
      <c r="K77" s="271"/>
      <c r="L77" s="260">
        <v>0</v>
      </c>
      <c r="M77" s="271"/>
      <c r="N77" s="260">
        <v>0</v>
      </c>
      <c r="O77" s="271"/>
    </row>
    <row r="78" ht="20.1" customHeight="1">
      <c r="A78" s="320" t="s">
        <v>209</v>
      </c>
      <c r="B78" s="320"/>
      <c r="C78" s="320"/>
      <c r="D78" s="313">
        <v>0</v>
      </c>
      <c r="E78" s="314"/>
      <c r="F78" s="313">
        <v>0</v>
      </c>
      <c r="G78" s="314"/>
      <c r="H78" s="313">
        <v>0</v>
      </c>
      <c r="I78" s="314"/>
      <c r="J78" s="313">
        <v>0</v>
      </c>
      <c r="K78" s="314"/>
      <c r="L78" s="313">
        <v>0</v>
      </c>
      <c r="M78" s="314"/>
      <c r="N78" s="322">
        <v>0</v>
      </c>
      <c r="O78" s="323"/>
    </row>
    <row r="79" ht="20.1" customHeight="1">
      <c r="A79" s="315" t="s">
        <v>87</v>
      </c>
      <c r="B79" s="315"/>
      <c r="C79" s="315"/>
      <c r="D79" s="316"/>
      <c r="E79" s="317"/>
      <c r="F79" s="316"/>
      <c r="G79" s="317"/>
      <c r="H79" s="316"/>
      <c r="I79" s="317"/>
      <c r="J79" s="316"/>
      <c r="K79" s="317"/>
      <c r="L79" s="316"/>
      <c r="M79" s="317"/>
      <c r="N79" s="316"/>
      <c r="O79" s="317"/>
    </row>
    <row r="80" ht="20.1" customHeight="1">
      <c r="A80" s="284" t="s">
        <v>490</v>
      </c>
      <c r="B80" s="284"/>
      <c r="C80" s="284"/>
      <c r="D80" s="260">
        <v>0</v>
      </c>
      <c r="E80" s="271"/>
      <c r="F80" s="260">
        <v>0</v>
      </c>
      <c r="G80" s="271"/>
      <c r="H80" s="260">
        <v>0</v>
      </c>
      <c r="I80" s="271"/>
      <c r="J80" s="260">
        <v>0</v>
      </c>
      <c r="K80" s="271"/>
      <c r="L80" s="260">
        <v>0</v>
      </c>
      <c r="M80" s="271"/>
      <c r="N80" s="260">
        <v>0</v>
      </c>
      <c r="O80" s="271"/>
    </row>
    <row r="81" ht="24.95" customHeight="1">
      <c r="A81" s="244" t="s">
        <v>49</v>
      </c>
      <c r="B81" s="244"/>
      <c r="C81" s="244"/>
      <c r="D81" s="262">
        <v>0</v>
      </c>
      <c r="E81" s="264"/>
      <c r="F81" s="262">
        <v>0</v>
      </c>
      <c r="G81" s="264"/>
      <c r="H81" s="262">
        <v>0</v>
      </c>
      <c r="I81" s="264"/>
      <c r="J81" s="262">
        <v>0</v>
      </c>
      <c r="K81" s="264"/>
      <c r="L81" s="262">
        <v>0</v>
      </c>
      <c r="M81" s="264"/>
      <c r="N81" s="262">
        <v>0</v>
      </c>
      <c r="O81" s="264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  <row r="92">
      <c r="C92" s="29"/>
      <c r="D92" s="29"/>
      <c r="E92" s="29"/>
    </row>
    <row r="93">
      <c r="C93" s="29"/>
      <c r="D93" s="29"/>
      <c r="E93" s="29"/>
    </row>
    <row r="94">
      <c r="C94" s="29"/>
      <c r="D94" s="29"/>
      <c r="E94" s="29"/>
    </row>
    <row r="95">
      <c r="C95" s="29"/>
      <c r="D95" s="29"/>
      <c r="E95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62:E62"/>
    <mergeCell ref="G50:I50"/>
    <mergeCell ref="B62:C62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81:O81"/>
    <mergeCell ref="J69:M69"/>
    <mergeCell ref="H70:I70"/>
    <mergeCell ref="L70:M70"/>
    <mergeCell ref="J76:K76"/>
    <mergeCell ref="J75:K75"/>
    <mergeCell ref="J70:K70"/>
    <mergeCell ref="L73:M73"/>
    <mergeCell ref="N79:O79"/>
    <mergeCell ref="L76:M76"/>
    <mergeCell ref="M65:O65"/>
    <mergeCell ref="A67:O67"/>
    <mergeCell ref="B65:C65"/>
    <mergeCell ref="N37:O37"/>
    <mergeCell ref="K65:L65"/>
    <mergeCell ref="A40:O40"/>
    <mergeCell ref="F45:O45"/>
    <mergeCell ref="D81:E81"/>
    <mergeCell ref="F81:G81"/>
    <mergeCell ref="H81:I81"/>
    <mergeCell ref="J81:K81"/>
    <mergeCell ref="N75:O75"/>
    <mergeCell ref="N76:O76"/>
    <mergeCell ref="N72:O72"/>
    <mergeCell ref="N78:O78"/>
    <mergeCell ref="N73:O73"/>
    <mergeCell ref="L81:M81"/>
    <mergeCell ref="L72:M72"/>
    <mergeCell ref="J79:K79"/>
    <mergeCell ref="J73:K73"/>
    <mergeCell ref="L75:M75"/>
    <mergeCell ref="L78:M78"/>
    <mergeCell ref="L79:M79"/>
    <mergeCell ref="F79:G79"/>
    <mergeCell ref="H79:I79"/>
    <mergeCell ref="H71:I71"/>
    <mergeCell ref="J71:K71"/>
    <mergeCell ref="J78:K78"/>
    <mergeCell ref="H78:I78"/>
    <mergeCell ref="J72:K72"/>
    <mergeCell ref="F72:G72"/>
    <mergeCell ref="H76:I76"/>
    <mergeCell ref="A72:C72"/>
    <mergeCell ref="A71:C71"/>
    <mergeCell ref="D71:E71"/>
    <mergeCell ref="F71:G71"/>
    <mergeCell ref="D72:E72"/>
    <mergeCell ref="A75:C75"/>
    <mergeCell ref="F78:G78"/>
    <mergeCell ref="D75:E75"/>
    <mergeCell ref="F75:G75"/>
    <mergeCell ref="H72:I72"/>
    <mergeCell ref="L71:M71"/>
    <mergeCell ref="N71:O71"/>
    <mergeCell ref="N69:O70"/>
    <mergeCell ref="A81:C81"/>
    <mergeCell ref="A79:C79"/>
    <mergeCell ref="A78:C78"/>
    <mergeCell ref="D78:E78"/>
    <mergeCell ref="D79:E79"/>
    <mergeCell ref="A76:C76"/>
    <mergeCell ref="A69:C70"/>
    <mergeCell ref="F69:I69"/>
    <mergeCell ref="H65:J65"/>
    <mergeCell ref="D69:E70"/>
    <mergeCell ref="D65:E65"/>
    <mergeCell ref="F65:G65"/>
    <mergeCell ref="F70:G70"/>
    <mergeCell ref="H75:I75"/>
    <mergeCell ref="A73:C73"/>
    <mergeCell ref="H73:I73"/>
    <mergeCell ref="F76:G76"/>
    <mergeCell ref="D76:E76"/>
    <mergeCell ref="D73:E73"/>
    <mergeCell ref="F73:G73"/>
    <mergeCell ref="D63:E63"/>
    <mergeCell ref="H63:J63"/>
    <mergeCell ref="K63:L63"/>
    <mergeCell ref="M63:O63"/>
    <mergeCell ref="B63:C63"/>
    <mergeCell ref="F63:G63"/>
    <mergeCell ref="A58:C58"/>
    <mergeCell ref="H62:J62"/>
    <mergeCell ref="K62:L62"/>
    <mergeCell ref="M62:O62"/>
    <mergeCell ref="A60:O60"/>
    <mergeCell ref="F62:G62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A54:C54"/>
    <mergeCell ref="A55:C55"/>
    <mergeCell ref="A56:C56"/>
    <mergeCell ref="A57:C57"/>
    <mergeCell ref="D64:E64"/>
    <mergeCell ref="M64:O64"/>
    <mergeCell ref="H64:J64"/>
    <mergeCell ref="F64:G64"/>
    <mergeCell ref="K64:L64"/>
    <mergeCell ref="B64:C64"/>
    <mergeCell ref="N74:O74"/>
    <mergeCell ref="L74:M74"/>
    <mergeCell ref="J74:K74"/>
    <mergeCell ref="A74:C74"/>
    <mergeCell ref="D74:E74"/>
    <mergeCell ref="F74:G74"/>
    <mergeCell ref="H74:I74"/>
    <mergeCell ref="N77:O77"/>
    <mergeCell ref="L77:M77"/>
    <mergeCell ref="J77:K77"/>
    <mergeCell ref="D77:E77"/>
    <mergeCell ref="F77:G77"/>
    <mergeCell ref="H77:I77"/>
    <mergeCell ref="A77:C77"/>
    <mergeCell ref="D80:E80"/>
    <mergeCell ref="F80:G80"/>
    <mergeCell ref="H80:I80"/>
    <mergeCell ref="J80:K80"/>
    <mergeCell ref="N80:O80"/>
    <mergeCell ref="L80:M80"/>
    <mergeCell ref="A80:C80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60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490</v>
      </c>
      <c r="C6" s="350"/>
      <c r="D6" s="354" t="s">
        <v>490</v>
      </c>
      <c r="E6" s="355"/>
      <c r="F6" s="355"/>
      <c r="G6" s="354" t="s">
        <v>490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490</v>
      </c>
      <c r="C16" s="348"/>
      <c r="D16" s="364" t="s">
        <v>490</v>
      </c>
      <c r="E16" s="364"/>
      <c r="F16" s="364"/>
      <c r="G16" s="364"/>
      <c r="H16" s="351" t="s">
        <v>490</v>
      </c>
      <c r="I16" s="352"/>
      <c r="J16" s="352"/>
      <c r="K16" s="352"/>
      <c r="L16" s="352"/>
      <c r="M16" s="352"/>
      <c r="N16" s="352"/>
      <c r="O16" s="353"/>
      <c r="P16" s="368" t="s">
        <v>490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603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55</v>
      </c>
      <c r="V26" s="178">
        <v>28.4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604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11</v>
      </c>
      <c r="V27" s="178">
        <v>4.1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0.1" customHeight="1">
      <c r="A28" s="104">
        <v>3</v>
      </c>
      <c r="B28" s="396" t="s">
        <v>605</v>
      </c>
      <c r="C28" s="396"/>
      <c r="D28" s="396"/>
      <c r="E28" s="396"/>
      <c r="F28" s="396"/>
      <c r="G28" s="396"/>
      <c r="H28" s="396"/>
      <c r="I28" s="396"/>
      <c r="J28" s="396"/>
      <c r="K28" s="396"/>
      <c r="L28" s="396"/>
      <c r="M28" s="178">
        <v>0</v>
      </c>
      <c r="N28" s="178">
        <v>0</v>
      </c>
      <c r="O28" s="178">
        <f>N28-M28</f>
        <v>0</v>
      </c>
      <c r="P28" s="178" t="e">
        <f>N28/M28*100</f>
        <v>#DIV/0!</v>
      </c>
      <c r="Q28" s="178">
        <v>0</v>
      </c>
      <c r="R28" s="178">
        <v>0</v>
      </c>
      <c r="S28" s="178">
        <f>R28-Q28</f>
        <v>0</v>
      </c>
      <c r="T28" s="178" t="e">
        <f>R28/Q28*100</f>
        <v>#DIV/0!</v>
      </c>
      <c r="U28" s="178">
        <v>7</v>
      </c>
      <c r="V28" s="178">
        <v>7.7</v>
      </c>
      <c r="W28" s="178">
        <f>V28-U28</f>
        <v>0</v>
      </c>
      <c r="X28" s="178" t="e">
        <f>V28/U28*100</f>
        <v>#DIV/0!</v>
      </c>
      <c r="Y28" s="178">
        <v>0</v>
      </c>
      <c r="Z28" s="178">
        <v>0</v>
      </c>
      <c r="AA28" s="178">
        <f>Z28-Y28</f>
        <v>0</v>
      </c>
      <c r="AB28" s="178" t="e">
        <f>Z28/Y28*100</f>
        <v>#DIV/0!</v>
      </c>
      <c r="AC28" s="178">
        <f>SUM(M28,Q28,U28,Y28)</f>
        <v>0</v>
      </c>
      <c r="AD28" s="178">
        <f>SUM(N28,R28,V28,Z28)</f>
        <v>0</v>
      </c>
      <c r="AE28" s="178">
        <f>AD28-AC28</f>
        <v>0</v>
      </c>
      <c r="AF28" s="178" t="e">
        <f>AD28/AC28*100</f>
        <v>#DIV/0!</v>
      </c>
    </row>
    <row r="29" ht="24.95" customHeight="1">
      <c r="A29" s="401" t="s">
        <v>49</v>
      </c>
      <c r="B29" s="402"/>
      <c r="C29" s="402"/>
      <c r="D29" s="402"/>
      <c r="E29" s="402"/>
      <c r="F29" s="402"/>
      <c r="G29" s="402"/>
      <c r="H29" s="402"/>
      <c r="I29" s="402"/>
      <c r="J29" s="402"/>
      <c r="K29" s="402"/>
      <c r="L29" s="403"/>
      <c r="M29" s="186">
        <v>0</v>
      </c>
      <c r="N29" s="186">
        <v>0</v>
      </c>
      <c r="O29" s="177">
        <v>0</v>
      </c>
      <c r="P29" s="177">
        <v>0</v>
      </c>
      <c r="Q29" s="186">
        <v>0</v>
      </c>
      <c r="R29" s="186">
        <v>0</v>
      </c>
      <c r="S29" s="177">
        <v>0</v>
      </c>
      <c r="T29" s="177">
        <v>0</v>
      </c>
      <c r="U29" s="186">
        <v>73</v>
      </c>
      <c r="V29" s="186">
        <v>40.2</v>
      </c>
      <c r="W29" s="177">
        <v>-32.8</v>
      </c>
      <c r="X29" s="177">
        <v>55.1</v>
      </c>
      <c r="Y29" s="186">
        <v>0</v>
      </c>
      <c r="Z29" s="186">
        <v>0</v>
      </c>
      <c r="AA29" s="177">
        <v>0</v>
      </c>
      <c r="AB29" s="177">
        <v>0</v>
      </c>
      <c r="AC29" s="186">
        <v>73</v>
      </c>
      <c r="AD29" s="186">
        <v>40.2</v>
      </c>
      <c r="AE29" s="177">
        <v>-32.8</v>
      </c>
      <c r="AF29" s="177">
        <v>55.1</v>
      </c>
    </row>
    <row r="30" ht="24.95" customHeight="1">
      <c r="A30" s="397" t="s">
        <v>50</v>
      </c>
      <c r="B30" s="398"/>
      <c r="C30" s="398"/>
      <c r="D30" s="398"/>
      <c r="E30" s="398"/>
      <c r="F30" s="398"/>
      <c r="G30" s="398"/>
      <c r="H30" s="398"/>
      <c r="I30" s="398"/>
      <c r="J30" s="398"/>
      <c r="K30" s="398"/>
      <c r="L30" s="399"/>
      <c r="M30" s="185">
        <v>0</v>
      </c>
      <c r="N30" s="185">
        <v>0</v>
      </c>
      <c r="O30" s="178"/>
      <c r="P30" s="178"/>
      <c r="Q30" s="185">
        <v>0</v>
      </c>
      <c r="R30" s="185">
        <v>0</v>
      </c>
      <c r="S30" s="178"/>
      <c r="T30" s="178"/>
      <c r="U30" s="185">
        <v>100</v>
      </c>
      <c r="V30" s="185">
        <v>100</v>
      </c>
      <c r="W30" s="178"/>
      <c r="X30" s="178"/>
      <c r="Y30" s="185">
        <v>0</v>
      </c>
      <c r="Z30" s="185">
        <v>0</v>
      </c>
      <c r="AA30" s="178"/>
      <c r="AB30" s="178"/>
      <c r="AC30" s="185">
        <v>100</v>
      </c>
      <c r="AD30" s="185">
        <v>100</v>
      </c>
      <c r="AE30" s="178"/>
      <c r="AF30" s="178"/>
    </row>
    <row r="31" ht="15" customHeight="1">
      <c r="A31" s="16"/>
      <c r="B31" s="16"/>
      <c r="C31" s="16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ht="15" customHeight="1">
      <c r="A32" s="16"/>
      <c r="B32" s="16"/>
      <c r="C32" s="16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s="42" customFormat="1" ht="31.5" customHeight="1">
      <c r="C33" s="42" t="s">
        <v>174</v>
      </c>
    </row>
    <row r="34" s="84" customFormat="1">
      <c r="A34" s="2"/>
      <c r="B34" s="2"/>
      <c r="C34" s="2"/>
      <c r="D34" s="2"/>
      <c r="E34" s="2"/>
      <c r="F34" s="2"/>
      <c r="G34" s="2"/>
      <c r="H34" s="2"/>
      <c r="I34" s="2"/>
      <c r="J34" s="2"/>
      <c r="L34" s="2"/>
      <c r="AD34" s="408" t="s">
        <v>385</v>
      </c>
      <c r="AE34" s="408"/>
      <c r="AF34" s="408"/>
    </row>
    <row r="35" s="85" customFormat="1" ht="34.5" customHeight="1">
      <c r="A35" s="238" t="s">
        <v>451</v>
      </c>
      <c r="B35" s="328" t="s">
        <v>216</v>
      </c>
      <c r="C35" s="330"/>
      <c r="D35" s="230" t="s">
        <v>217</v>
      </c>
      <c r="E35" s="230"/>
      <c r="F35" s="230" t="s">
        <v>147</v>
      </c>
      <c r="G35" s="230"/>
      <c r="H35" s="230" t="s">
        <v>324</v>
      </c>
      <c r="I35" s="230"/>
      <c r="J35" s="230" t="s">
        <v>325</v>
      </c>
      <c r="K35" s="230"/>
      <c r="L35" s="230" t="s">
        <v>461</v>
      </c>
      <c r="M35" s="230"/>
      <c r="N35" s="230"/>
      <c r="O35" s="230"/>
      <c r="P35" s="230"/>
      <c r="Q35" s="230"/>
      <c r="R35" s="230"/>
      <c r="S35" s="230"/>
      <c r="T35" s="230"/>
      <c r="U35" s="230"/>
      <c r="V35" s="407" t="s">
        <v>452</v>
      </c>
      <c r="W35" s="407"/>
      <c r="X35" s="407"/>
      <c r="Y35" s="407"/>
      <c r="Z35" s="407"/>
      <c r="AA35" s="407" t="s">
        <v>453</v>
      </c>
      <c r="AB35" s="407"/>
      <c r="AC35" s="407"/>
      <c r="AD35" s="407"/>
      <c r="AE35" s="407"/>
      <c r="AF35" s="407"/>
    </row>
    <row r="36" s="85" customFormat="1" ht="52.5" customHeight="1">
      <c r="A36" s="238"/>
      <c r="B36" s="342"/>
      <c r="C36" s="344"/>
      <c r="D36" s="230"/>
      <c r="E36" s="230"/>
      <c r="F36" s="230"/>
      <c r="G36" s="230"/>
      <c r="H36" s="230"/>
      <c r="I36" s="230"/>
      <c r="J36" s="230"/>
      <c r="K36" s="230"/>
      <c r="L36" s="230" t="s">
        <v>200</v>
      </c>
      <c r="M36" s="230"/>
      <c r="N36" s="230" t="s">
        <v>204</v>
      </c>
      <c r="O36" s="230"/>
      <c r="P36" s="230" t="s">
        <v>205</v>
      </c>
      <c r="Q36" s="230"/>
      <c r="R36" s="230"/>
      <c r="S36" s="230"/>
      <c r="T36" s="230"/>
      <c r="U36" s="230"/>
      <c r="V36" s="407"/>
      <c r="W36" s="407"/>
      <c r="X36" s="407"/>
      <c r="Y36" s="407"/>
      <c r="Z36" s="407"/>
      <c r="AA36" s="407"/>
      <c r="AB36" s="407"/>
      <c r="AC36" s="407"/>
      <c r="AD36" s="407"/>
      <c r="AE36" s="407"/>
      <c r="AF36" s="407"/>
    </row>
    <row r="37" s="86" customFormat="1" ht="82.5" customHeight="1">
      <c r="A37" s="238"/>
      <c r="B37" s="331"/>
      <c r="C37" s="333"/>
      <c r="D37" s="230"/>
      <c r="E37" s="230"/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 t="s">
        <v>201</v>
      </c>
      <c r="Q37" s="230"/>
      <c r="R37" s="230" t="s">
        <v>202</v>
      </c>
      <c r="S37" s="230"/>
      <c r="T37" s="230" t="s">
        <v>203</v>
      </c>
      <c r="U37" s="230"/>
      <c r="V37" s="407"/>
      <c r="W37" s="407"/>
      <c r="X37" s="407"/>
      <c r="Y37" s="407"/>
      <c r="Z37" s="407"/>
      <c r="AA37" s="407"/>
      <c r="AB37" s="407"/>
      <c r="AC37" s="407"/>
      <c r="AD37" s="407"/>
      <c r="AE37" s="407"/>
      <c r="AF37" s="407"/>
    </row>
    <row r="38" s="85" customFormat="1" ht="18.75" customHeight="1">
      <c r="A38" s="67">
        <v>1</v>
      </c>
      <c r="B38" s="289">
        <v>2</v>
      </c>
      <c r="C38" s="290"/>
      <c r="D38" s="230">
        <v>3</v>
      </c>
      <c r="E38" s="230"/>
      <c r="F38" s="230">
        <v>4</v>
      </c>
      <c r="G38" s="230"/>
      <c r="H38" s="230">
        <v>5</v>
      </c>
      <c r="I38" s="230"/>
      <c r="J38" s="230">
        <v>6</v>
      </c>
      <c r="K38" s="230"/>
      <c r="L38" s="289">
        <v>7</v>
      </c>
      <c r="M38" s="290"/>
      <c r="N38" s="289">
        <v>8</v>
      </c>
      <c r="O38" s="290"/>
      <c r="P38" s="230">
        <v>9</v>
      </c>
      <c r="Q38" s="230"/>
      <c r="R38" s="238">
        <v>10</v>
      </c>
      <c r="S38" s="238"/>
      <c r="T38" s="230">
        <v>11</v>
      </c>
      <c r="U38" s="230"/>
      <c r="V38" s="230">
        <v>12</v>
      </c>
      <c r="W38" s="230"/>
      <c r="X38" s="230"/>
      <c r="Y38" s="230"/>
      <c r="Z38" s="230"/>
      <c r="AA38" s="230">
        <v>13</v>
      </c>
      <c r="AB38" s="230"/>
      <c r="AC38" s="230"/>
      <c r="AD38" s="230"/>
      <c r="AE38" s="230"/>
      <c r="AF38" s="230"/>
    </row>
    <row r="39" s="85" customFormat="1" ht="20.1" customHeight="1">
      <c r="A39" s="102">
        <v>1</v>
      </c>
      <c r="B39" s="394" t="s">
        <v>490</v>
      </c>
      <c r="C39" s="395"/>
      <c r="D39" s="393" t="s">
        <v>490</v>
      </c>
      <c r="E39" s="393"/>
      <c r="F39" s="310">
        <v>0</v>
      </c>
      <c r="G39" s="310"/>
      <c r="H39" s="310">
        <v>0</v>
      </c>
      <c r="I39" s="310"/>
      <c r="J39" s="310">
        <v>0</v>
      </c>
      <c r="K39" s="310"/>
      <c r="L39" s="260">
        <v>0</v>
      </c>
      <c r="M39" s="271"/>
      <c r="N39" s="272">
        <f>SUM(P39,R39,T39)</f>
        <v>0</v>
      </c>
      <c r="O39" s="274"/>
      <c r="P39" s="310">
        <v>0</v>
      </c>
      <c r="Q39" s="310"/>
      <c r="R39" s="310">
        <v>0</v>
      </c>
      <c r="S39" s="310"/>
      <c r="T39" s="310">
        <v>0</v>
      </c>
      <c r="U39" s="310"/>
      <c r="V39" s="363" t="s">
        <v>490</v>
      </c>
      <c r="W39" s="363"/>
      <c r="X39" s="363"/>
      <c r="Y39" s="363"/>
      <c r="Z39" s="363"/>
      <c r="AA39" s="405" t="s">
        <v>490</v>
      </c>
      <c r="AB39" s="405"/>
      <c r="AC39" s="405"/>
      <c r="AD39" s="405"/>
      <c r="AE39" s="405"/>
      <c r="AF39" s="405"/>
    </row>
    <row r="40" s="85" customFormat="1" ht="24.95" customHeight="1">
      <c r="A40" s="372" t="s">
        <v>49</v>
      </c>
      <c r="B40" s="373"/>
      <c r="C40" s="373"/>
      <c r="D40" s="373"/>
      <c r="E40" s="374"/>
      <c r="F40" s="370">
        <v>0</v>
      </c>
      <c r="G40" s="370"/>
      <c r="H40" s="370">
        <v>0</v>
      </c>
      <c r="I40" s="370"/>
      <c r="J40" s="370">
        <v>0</v>
      </c>
      <c r="K40" s="370"/>
      <c r="L40" s="370">
        <v>0</v>
      </c>
      <c r="M40" s="370"/>
      <c r="N40" s="370">
        <v>0</v>
      </c>
      <c r="O40" s="370"/>
      <c r="P40" s="370">
        <v>0</v>
      </c>
      <c r="Q40" s="370"/>
      <c r="R40" s="370">
        <v>0</v>
      </c>
      <c r="S40" s="370"/>
      <c r="T40" s="370">
        <v>0</v>
      </c>
      <c r="U40" s="370"/>
      <c r="V40" s="371" t="s">
        <v>490</v>
      </c>
      <c r="W40" s="371"/>
      <c r="X40" s="371"/>
      <c r="Y40" s="371"/>
      <c r="Z40" s="371"/>
      <c r="AA40" s="375" t="s">
        <v>490</v>
      </c>
      <c r="AB40" s="375"/>
      <c r="AC40" s="375"/>
      <c r="AD40" s="375"/>
      <c r="AE40" s="375"/>
      <c r="AF40" s="375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16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ht="15" customHeight="1">
      <c r="A43" s="16"/>
      <c r="B43" s="16"/>
      <c r="C43" s="16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ht="15" customHeight="1">
      <c r="A44" s="16"/>
      <c r="B44" s="229" t="s">
        <v>485</v>
      </c>
      <c r="C44" s="229"/>
      <c r="D44" s="229"/>
      <c r="E44" s="229"/>
      <c r="F44" s="229"/>
      <c r="G44" s="229"/>
      <c r="H44" s="18"/>
      <c r="I44" s="18"/>
      <c r="J44" s="18"/>
      <c r="K44" s="18"/>
      <c r="L44" s="18"/>
      <c r="M44" s="376"/>
      <c r="N44" s="376"/>
      <c r="O44" s="376"/>
      <c r="P44" s="376"/>
      <c r="Q44" s="376"/>
      <c r="R44" s="18"/>
      <c r="S44" s="18"/>
      <c r="T44" s="18"/>
      <c r="U44" s="18"/>
      <c r="V44" s="18"/>
      <c r="W44" s="222" t="s">
        <v>484</v>
      </c>
      <c r="X44" s="222"/>
      <c r="Y44" s="222"/>
      <c r="Z44" s="222"/>
      <c r="AA44" s="222"/>
    </row>
    <row r="45" s="4" customFormat="1">
      <c r="B45" s="221" t="s">
        <v>68</v>
      </c>
      <c r="C45" s="221"/>
      <c r="D45" s="221"/>
      <c r="E45" s="221"/>
      <c r="F45" s="221"/>
      <c r="G45" s="221"/>
      <c r="H45" s="42"/>
      <c r="I45" s="42"/>
      <c r="J45" s="42"/>
      <c r="K45" s="42"/>
      <c r="L45" s="42"/>
      <c r="M45" s="221" t="s">
        <v>69</v>
      </c>
      <c r="N45" s="221"/>
      <c r="O45" s="221"/>
      <c r="P45" s="221"/>
      <c r="Q45" s="221"/>
      <c r="V45" s="2"/>
      <c r="W45" s="221" t="s">
        <v>108</v>
      </c>
      <c r="X45" s="221"/>
      <c r="Y45" s="221"/>
      <c r="Z45" s="221"/>
      <c r="AA45" s="221"/>
    </row>
    <row r="46" s="34" customFormat="1" ht="16.5" customHeight="1">
      <c r="C46" s="111"/>
      <c r="D46" s="72"/>
      <c r="E46" s="72"/>
      <c r="F46" s="71"/>
      <c r="G46" s="71"/>
      <c r="H46" s="71"/>
      <c r="I46" s="71"/>
      <c r="J46" s="71"/>
      <c r="K46" s="71"/>
      <c r="L46" s="71"/>
      <c r="M46" s="71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</row>
    <row r="47" s="4" customFormat="1">
      <c r="F47" s="24"/>
      <c r="G47" s="24"/>
      <c r="H47" s="24"/>
      <c r="I47" s="24"/>
      <c r="J47" s="24"/>
      <c r="K47" s="24"/>
      <c r="L47" s="24"/>
      <c r="Q47" s="24"/>
      <c r="R47" s="24"/>
      <c r="S47" s="24"/>
      <c r="T47" s="24"/>
      <c r="X47" s="24"/>
      <c r="Y47" s="24"/>
      <c r="Z47" s="24"/>
      <c r="AA47" s="24"/>
    </row>
    <row r="48">
      <c r="C48" s="36"/>
      <c r="D48" s="36"/>
      <c r="E48" s="36"/>
      <c r="F48" s="36"/>
      <c r="G48" s="36"/>
      <c r="H48" s="36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36"/>
      <c r="V48" s="36"/>
    </row>
    <row r="49"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</row>
    <row r="50"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</row>
    <row r="51">
      <c r="C51" s="37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  <row r="59" ht="19.5">
      <c r="C59" s="38"/>
    </row>
    <row r="60" ht="19.5">
      <c r="C60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5:AF37"/>
    <mergeCell ref="AD34:AF34"/>
    <mergeCell ref="AC23:AC24"/>
    <mergeCell ref="A22:A24"/>
    <mergeCell ref="D35:E37"/>
    <mergeCell ref="V35:Z37"/>
    <mergeCell ref="AA38:AF38"/>
    <mergeCell ref="T23:T24"/>
    <mergeCell ref="U23:U24"/>
    <mergeCell ref="T38:U38"/>
    <mergeCell ref="AD21:AF21"/>
    <mergeCell ref="U22:X22"/>
    <mergeCell ref="P36:U36"/>
    <mergeCell ref="S23:S24"/>
    <mergeCell ref="W23:W24"/>
    <mergeCell ref="X23:X24"/>
    <mergeCell ref="Q23:Q24"/>
    <mergeCell ref="R23:R24"/>
    <mergeCell ref="B25:L25"/>
    <mergeCell ref="O23:O24"/>
    <mergeCell ref="A29:L29"/>
    <mergeCell ref="N38:O38"/>
    <mergeCell ref="A30:L30"/>
    <mergeCell ref="A35:A37"/>
    <mergeCell ref="B35:C37"/>
    <mergeCell ref="L35:U35"/>
    <mergeCell ref="L36:M37"/>
    <mergeCell ref="J35:K37"/>
    <mergeCell ref="B38:C38"/>
    <mergeCell ref="F35:G37"/>
    <mergeCell ref="F38:G38"/>
    <mergeCell ref="H35:I37"/>
    <mergeCell ref="X7:Z7"/>
    <mergeCell ref="AA12:AC14"/>
    <mergeCell ref="R12:Z12"/>
    <mergeCell ref="AA15:AC15"/>
    <mergeCell ref="R13:T14"/>
    <mergeCell ref="R15:T15"/>
    <mergeCell ref="L38:M38"/>
    <mergeCell ref="D38:E38"/>
    <mergeCell ref="H38:I38"/>
    <mergeCell ref="J38:K38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6:O37"/>
    <mergeCell ref="AD12:AF14"/>
    <mergeCell ref="P12:Q14"/>
    <mergeCell ref="P23:P24"/>
    <mergeCell ref="U15:W15"/>
    <mergeCell ref="R17:T17"/>
    <mergeCell ref="V38:Z38"/>
    <mergeCell ref="T37:U37"/>
    <mergeCell ref="P38:Q38"/>
    <mergeCell ref="P37:Q37"/>
    <mergeCell ref="R37:S37"/>
    <mergeCell ref="R38:S38"/>
    <mergeCell ref="B45:G45"/>
    <mergeCell ref="W45:AA45"/>
    <mergeCell ref="M44:Q44"/>
    <mergeCell ref="M45:Q45"/>
    <mergeCell ref="R40:S40"/>
    <mergeCell ref="H40:I40"/>
    <mergeCell ref="L40:M40"/>
    <mergeCell ref="N40:O40"/>
    <mergeCell ref="B44:G44"/>
    <mergeCell ref="W44:AA44"/>
    <mergeCell ref="T40:U40"/>
    <mergeCell ref="V40:Z40"/>
    <mergeCell ref="J40:K40"/>
    <mergeCell ref="P40:Q40"/>
    <mergeCell ref="F40:G40"/>
    <mergeCell ref="A40:E40"/>
    <mergeCell ref="AA40:AF40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B28:L28"/>
    <mergeCell ref="AA39:AF39"/>
    <mergeCell ref="N39:O39"/>
    <mergeCell ref="H39:I39"/>
    <mergeCell ref="F39:G39"/>
    <mergeCell ref="D39:E39"/>
    <mergeCell ref="B39:C39"/>
    <mergeCell ref="J39:K39"/>
    <mergeCell ref="L39:M39"/>
    <mergeCell ref="R39:S39"/>
    <mergeCell ref="P39:Q39"/>
    <mergeCell ref="T39:U39"/>
    <mergeCell ref="V39:Z39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2022-02-21T14:38:28Z</dcterms:created>
  <dcterms:modified xsi:type="dcterms:W3CDTF">2022-02-21T12:38:28Z</dcterms:modified>
</cp:coreProperties>
</file>