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al242_1\Desktop\ВІДКРИТІ ДАНІ інтенсів 2023\"/>
    </mc:Choice>
  </mc:AlternateContent>
  <bookViews>
    <workbookView xWindow="0" yWindow="0" windowWidth="24000" windowHeight="9780"/>
  </bookViews>
  <sheets>
    <sheet name="2023" sheetId="3" r:id="rId1"/>
  </sheets>
  <definedNames>
    <definedName name="_xlnm.Print_Area" localSheetId="0">'2023'!$A$1:$R$19</definedName>
  </definedNames>
  <calcPr calcId="162913" refMode="R1C1"/>
</workbook>
</file>

<file path=xl/calcChain.xml><?xml version="1.0" encoding="utf-8"?>
<calcChain xmlns="http://schemas.openxmlformats.org/spreadsheetml/2006/main">
  <c r="D15" i="3" l="1"/>
  <c r="C15" i="3"/>
</calcChain>
</file>

<file path=xl/sharedStrings.xml><?xml version="1.0" encoding="utf-8"?>
<sst xmlns="http://schemas.openxmlformats.org/spreadsheetml/2006/main" count="23" uniqueCount="18">
  <si>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</si>
  <si>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</si>
  <si>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</si>
  <si>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</si>
  <si>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</si>
  <si>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</si>
  <si>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</si>
  <si>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</si>
  <si>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</si>
  <si>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</si>
  <si>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</si>
  <si>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 січень                                                                                                                         </t>
  </si>
  <si>
    <t>Month</t>
  </si>
  <si>
    <t>Разом</t>
  </si>
  <si>
    <t>null</t>
  </si>
  <si>
    <t>Planovіnakhodzhennya</t>
  </si>
  <si>
    <t>Faktychninakhodzhennya</t>
  </si>
  <si>
    <t>Vіdsotokvikonannya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</si>
</sst>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\ _г_р_н_._-;\-* #,##0.00\ _г_р_н_._-;_-* &quot;-&quot;??\ _г_р_н_.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164" fontId="4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/>
    <xf numFmtId="164" fontId="8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164" fontId="9" fillId="3" borderId="1" xfId="0" applyNumberFormat="1" applyFont="1" applyFill="1" applyBorder="1" applyAlignment="1">
      <alignment horizontal="center" vertical="center" wrapText="1"/>
    </xf>
    <xf numFmtId="164" fontId="9" fillId="2" borderId="1" xfId="0" quotePrefix="1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/>
    </xf>
    <xf numFmtId="4" fontId="10" fillId="0" borderId="0" xfId="0" applyNumberFormat="1" applyFont="1" applyBorder="1"/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7"/>
  <sheetViews>
    <sheetView tabSelected="1" zoomScaleNormal="100" workbookViewId="0">
      <selection activeCell="D16" sqref="D16"/>
    </sheetView>
  </sheetViews>
  <sheetFormatPr defaultColWidth="25.7109375" defaultRowHeight="18.75" x14ac:dyDescent="0.3"/>
  <cols>
    <col min="1" max="1" width="30.85546875" style="49" customWidth="1"/>
    <col min="2" max="2" width="29.42578125" style="49" customWidth="1"/>
    <col min="3" max="3" width="32.42578125" style="49" bestFit="1" customWidth="1"/>
    <col min="4" max="4" width="28.7109375" style="49" customWidth="1"/>
    <col min="5" max="5" width="23.42578125" style="1" hidden="1" customWidth="1"/>
    <col min="6" max="6" width="21.28515625" style="1" hidden="1" customWidth="1"/>
    <col min="7" max="7" width="13.28515625" style="1" hidden="1" customWidth="1"/>
    <col min="8" max="8" width="23.7109375" style="1" hidden="1" customWidth="1"/>
    <col min="9" max="9" width="11.5703125" style="1" hidden="1" customWidth="1"/>
    <col min="10" max="10" width="19.42578125" style="1" hidden="1" customWidth="1"/>
    <col min="11" max="11" width="18.85546875" style="1" hidden="1" customWidth="1"/>
    <col min="12" max="12" width="18.5703125" style="1" hidden="1" customWidth="1"/>
    <col min="13" max="13" width="10.7109375" style="1" hidden="1" customWidth="1"/>
    <col min="14" max="14" width="10.5703125" style="1" hidden="1" customWidth="1"/>
    <col min="15" max="15" width="10.140625" style="1" hidden="1" customWidth="1"/>
    <col min="16" max="16" width="11" style="1" hidden="1" customWidth="1"/>
    <col min="17" max="18" width="11.7109375" style="1" hidden="1" customWidth="1"/>
    <col min="19" max="16384" width="25.7109375" style="1"/>
  </cols>
  <sheetData>
    <row r="1" spans="1:103" ht="11.25" customHeight="1" x14ac:dyDescent="0.3">
      <c r="A1" s="4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14" customFormat="1" ht="30" customHeight="1" x14ac:dyDescent="0.4">
      <c r="A2" s="55" t="s">
        <v>12</v>
      </c>
      <c r="B2" s="55" t="s">
        <v>15</v>
      </c>
      <c r="C2" s="55" t="s">
        <v>16</v>
      </c>
      <c r="D2" s="56" t="s">
        <v>17</v>
      </c>
      <c r="E2" s="11"/>
      <c r="F2" s="11"/>
      <c r="G2" s="11"/>
      <c r="H2" s="11"/>
      <c r="I2" s="11"/>
      <c r="J2" s="12"/>
      <c r="K2" s="45"/>
      <c r="L2" s="45"/>
      <c r="M2" s="63"/>
      <c r="N2" s="64"/>
      <c r="O2" s="65"/>
      <c r="P2" s="63"/>
      <c r="Q2" s="64"/>
      <c r="R2" s="64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</row>
    <row r="3" spans="1:103" s="21" customFormat="1" x14ac:dyDescent="0.25">
      <c r="A3" s="50" t="s">
        <v>11</v>
      </c>
      <c r="B3" s="58">
        <v>250000</v>
      </c>
      <c r="C3" s="58">
        <v>320147.03999999998</v>
      </c>
      <c r="D3" s="46">
        <v>128.048</v>
      </c>
      <c r="E3" s="16"/>
      <c r="F3" s="15"/>
      <c r="G3" s="15"/>
      <c r="H3" s="15"/>
      <c r="I3" s="15"/>
      <c r="J3" s="15"/>
      <c r="K3" s="15"/>
      <c r="L3" s="15"/>
      <c r="M3" s="15"/>
      <c r="N3" s="15"/>
      <c r="O3" s="17"/>
      <c r="P3" s="18"/>
      <c r="Q3" s="18"/>
      <c r="R3" s="19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</row>
    <row r="4" spans="1:103" s="21" customFormat="1" x14ac:dyDescent="0.25">
      <c r="A4" s="51" t="s">
        <v>0</v>
      </c>
      <c r="B4" s="58">
        <v>250000</v>
      </c>
      <c r="C4" s="60">
        <v>541769.15</v>
      </c>
      <c r="D4" s="46">
        <v>216.71520000000001</v>
      </c>
      <c r="E4" s="23"/>
      <c r="F4" s="23"/>
      <c r="G4" s="23"/>
      <c r="H4" s="24"/>
      <c r="I4" s="24"/>
      <c r="J4" s="25"/>
      <c r="K4" s="26"/>
      <c r="L4" s="26"/>
      <c r="M4" s="26"/>
      <c r="N4" s="26"/>
      <c r="O4" s="17"/>
      <c r="P4" s="18"/>
      <c r="Q4" s="18"/>
      <c r="R4" s="19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</row>
    <row r="5" spans="1:103" s="21" customFormat="1" x14ac:dyDescent="0.25">
      <c r="A5" s="51" t="s">
        <v>1</v>
      </c>
      <c r="B5" s="58">
        <v>250000</v>
      </c>
      <c r="C5" s="59">
        <v>433926.73</v>
      </c>
      <c r="D5" s="52">
        <v>173.6</v>
      </c>
      <c r="E5" s="27"/>
      <c r="F5" s="22"/>
      <c r="G5" s="22"/>
      <c r="H5" s="22"/>
      <c r="I5" s="22"/>
      <c r="J5" s="22"/>
      <c r="K5" s="26"/>
      <c r="L5" s="26"/>
      <c r="M5" s="26"/>
      <c r="N5" s="26"/>
      <c r="O5" s="17"/>
      <c r="P5" s="18"/>
      <c r="Q5" s="18"/>
      <c r="R5" s="19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</row>
    <row r="6" spans="1:103" s="33" customFormat="1" x14ac:dyDescent="0.25">
      <c r="A6" s="53" t="s">
        <v>2</v>
      </c>
      <c r="B6" s="58">
        <v>250000</v>
      </c>
      <c r="C6" s="59">
        <v>521048.12</v>
      </c>
      <c r="D6" s="52">
        <v>208.39439999999999</v>
      </c>
      <c r="E6" s="28"/>
      <c r="F6" s="29"/>
      <c r="G6" s="29"/>
      <c r="H6" s="29"/>
      <c r="I6" s="29"/>
      <c r="J6" s="29"/>
      <c r="K6" s="22"/>
      <c r="L6" s="22"/>
      <c r="M6" s="22"/>
      <c r="N6" s="22"/>
      <c r="O6" s="23"/>
      <c r="P6" s="30"/>
      <c r="Q6" s="30"/>
      <c r="R6" s="31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</row>
    <row r="7" spans="1:103" s="21" customFormat="1" x14ac:dyDescent="0.25">
      <c r="A7" s="50" t="s">
        <v>3</v>
      </c>
      <c r="B7" s="58">
        <v>250000</v>
      </c>
      <c r="C7" s="59">
        <v>568907.6</v>
      </c>
      <c r="D7" s="52">
        <v>227.55199999999996</v>
      </c>
      <c r="E7" s="34"/>
      <c r="F7" s="34"/>
      <c r="G7" s="34"/>
      <c r="H7" s="34"/>
      <c r="I7" s="34"/>
      <c r="J7" s="34"/>
      <c r="K7" s="15"/>
      <c r="L7" s="15"/>
      <c r="M7" s="35"/>
      <c r="N7" s="15"/>
      <c r="O7" s="17"/>
      <c r="P7" s="36"/>
      <c r="Q7" s="36"/>
      <c r="R7" s="37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</row>
    <row r="8" spans="1:103" s="21" customFormat="1" x14ac:dyDescent="0.25">
      <c r="A8" s="50" t="s">
        <v>4</v>
      </c>
      <c r="B8" s="59">
        <v>1250000</v>
      </c>
      <c r="C8" s="59">
        <v>555884.07999999996</v>
      </c>
      <c r="D8" s="52">
        <v>44.473600000000005</v>
      </c>
      <c r="E8" s="22"/>
      <c r="F8" s="22"/>
      <c r="G8" s="22"/>
      <c r="H8" s="22"/>
      <c r="I8" s="22"/>
      <c r="J8" s="22"/>
      <c r="K8" s="15"/>
      <c r="L8" s="15"/>
      <c r="M8" s="35"/>
      <c r="N8" s="15"/>
      <c r="O8" s="17"/>
      <c r="P8" s="36"/>
      <c r="Q8" s="36"/>
      <c r="R8" s="37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</row>
    <row r="9" spans="1:103" s="21" customFormat="1" x14ac:dyDescent="0.25">
      <c r="A9" s="50" t="s">
        <v>5</v>
      </c>
      <c r="B9" s="59">
        <v>400000</v>
      </c>
      <c r="C9" s="59">
        <v>526040.03</v>
      </c>
      <c r="D9" s="52">
        <v>131.50199999999998</v>
      </c>
      <c r="E9" s="39"/>
      <c r="F9" s="39"/>
      <c r="G9" s="39"/>
      <c r="H9" s="39"/>
      <c r="I9" s="39"/>
      <c r="J9" s="39"/>
      <c r="K9" s="15"/>
      <c r="L9" s="15"/>
      <c r="M9" s="15"/>
      <c r="N9" s="15"/>
      <c r="O9" s="18"/>
      <c r="P9" s="40"/>
      <c r="Q9" s="40"/>
      <c r="R9" s="41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</row>
    <row r="10" spans="1:103" s="21" customFormat="1" x14ac:dyDescent="0.25">
      <c r="A10" s="50" t="s">
        <v>6</v>
      </c>
      <c r="B10" s="59">
        <v>400000</v>
      </c>
      <c r="C10" s="59">
        <v>572774.93999999994</v>
      </c>
      <c r="D10" s="52">
        <v>143.19999999999999</v>
      </c>
      <c r="E10" s="38"/>
      <c r="F10" s="38"/>
      <c r="G10" s="38"/>
      <c r="H10" s="38"/>
      <c r="I10" s="38"/>
      <c r="J10" s="38"/>
      <c r="K10" s="15"/>
      <c r="L10" s="15"/>
      <c r="M10" s="15"/>
      <c r="N10" s="15"/>
      <c r="O10" s="18"/>
      <c r="P10" s="40"/>
      <c r="Q10" s="40"/>
      <c r="R10" s="40"/>
    </row>
    <row r="11" spans="1:103" s="21" customFormat="1" x14ac:dyDescent="0.25">
      <c r="A11" s="50" t="s">
        <v>7</v>
      </c>
      <c r="B11" s="59">
        <v>400000</v>
      </c>
      <c r="C11" s="59">
        <v>577099.85</v>
      </c>
      <c r="D11" s="52">
        <v>144.30000000000001</v>
      </c>
      <c r="E11" s="42"/>
      <c r="F11" s="42"/>
      <c r="G11" s="42"/>
      <c r="H11" s="42"/>
      <c r="I11" s="42"/>
      <c r="J11" s="42"/>
      <c r="K11" s="15"/>
      <c r="L11" s="15"/>
      <c r="M11" s="15"/>
      <c r="N11" s="15"/>
      <c r="O11" s="18"/>
      <c r="P11" s="40"/>
      <c r="Q11" s="40"/>
      <c r="R11" s="40"/>
    </row>
    <row r="12" spans="1:103" s="21" customFormat="1" ht="15.75" customHeight="1" x14ac:dyDescent="0.25">
      <c r="A12" s="50" t="s">
        <v>8</v>
      </c>
      <c r="B12" s="59">
        <v>400000</v>
      </c>
      <c r="C12" s="47" t="s">
        <v>14</v>
      </c>
      <c r="D12" s="52" t="s">
        <v>14</v>
      </c>
      <c r="E12" s="38"/>
      <c r="F12" s="38"/>
      <c r="G12" s="38"/>
      <c r="H12" s="38"/>
      <c r="I12" s="38"/>
      <c r="J12" s="38"/>
      <c r="K12" s="15"/>
      <c r="L12" s="15"/>
      <c r="M12" s="15"/>
      <c r="N12" s="15"/>
      <c r="O12" s="35"/>
      <c r="P12" s="40"/>
      <c r="Q12" s="40"/>
      <c r="R12" s="40"/>
    </row>
    <row r="13" spans="1:103" s="21" customFormat="1" ht="18.75" customHeight="1" x14ac:dyDescent="0.25">
      <c r="A13" s="50" t="s">
        <v>9</v>
      </c>
      <c r="B13" s="59">
        <v>450000</v>
      </c>
      <c r="C13" s="47" t="s">
        <v>14</v>
      </c>
      <c r="D13" s="52" t="s">
        <v>14</v>
      </c>
      <c r="E13" s="38"/>
      <c r="F13" s="38"/>
      <c r="G13" s="43"/>
      <c r="H13" s="38"/>
      <c r="I13" s="38"/>
      <c r="J13" s="38"/>
      <c r="K13" s="15"/>
      <c r="L13" s="15"/>
      <c r="M13" s="15"/>
      <c r="N13" s="15"/>
      <c r="O13" s="18"/>
      <c r="P13" s="40"/>
      <c r="Q13" s="40"/>
      <c r="R13" s="40"/>
    </row>
    <row r="14" spans="1:103" s="33" customFormat="1" x14ac:dyDescent="0.25">
      <c r="A14" s="53" t="s">
        <v>10</v>
      </c>
      <c r="B14" s="59">
        <v>450000</v>
      </c>
      <c r="C14" s="47" t="s">
        <v>14</v>
      </c>
      <c r="D14" s="52" t="s">
        <v>14</v>
      </c>
      <c r="E14" s="42"/>
      <c r="F14" s="42"/>
      <c r="G14" s="42"/>
      <c r="H14" s="42"/>
      <c r="I14" s="42"/>
      <c r="J14" s="42"/>
      <c r="K14" s="22"/>
      <c r="L14" s="22"/>
      <c r="M14" s="22"/>
      <c r="N14" s="22"/>
      <c r="O14" s="30"/>
      <c r="P14" s="44"/>
      <c r="Q14" s="44"/>
      <c r="R14" s="44"/>
    </row>
    <row r="15" spans="1:103" s="3" customFormat="1" x14ac:dyDescent="0.3">
      <c r="A15" s="57" t="s">
        <v>13</v>
      </c>
      <c r="B15" s="61">
        <v>5000000</v>
      </c>
      <c r="C15" s="59">
        <f>SUM(C3:C11)</f>
        <v>4617597.54</v>
      </c>
      <c r="D15" s="52">
        <f>C15*100/B15</f>
        <v>92.351950799999997</v>
      </c>
      <c r="E15" s="4"/>
      <c r="F15" s="4"/>
      <c r="G15" s="4"/>
      <c r="H15" s="4"/>
      <c r="I15" s="4"/>
      <c r="J15" s="4"/>
      <c r="K15" s="5"/>
      <c r="L15" s="5"/>
      <c r="M15" s="5"/>
      <c r="N15" s="5"/>
      <c r="O15" s="6"/>
      <c r="P15" s="5"/>
      <c r="Q15" s="5"/>
      <c r="R15" s="5"/>
    </row>
    <row r="17" spans="2:10" x14ac:dyDescent="0.3">
      <c r="B17" s="54"/>
      <c r="C17" s="62"/>
      <c r="D17" s="54"/>
      <c r="E17" s="10"/>
      <c r="F17" s="10"/>
      <c r="G17" s="7"/>
      <c r="H17" s="8"/>
      <c r="I17" s="9"/>
      <c r="J17" s="8"/>
    </row>
  </sheetData>
  <mergeCells count="2">
    <mergeCell ref="M2:O2"/>
    <mergeCell ref="P2:R2"/>
  </mergeCells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comunal242</dc:creator>
  <cp:lastModifiedBy>comunal242_1</cp:lastModifiedBy>
  <cp:lastPrinted>2019-07-23T08:17:45Z</cp:lastPrinted>
  <dcterms:created xsi:type="dcterms:W3CDTF">2019-07-23T06:29:42Z</dcterms:created>
  <dcterms:modified xsi:type="dcterms:W3CDTF">2023-10-06T08:36:09Z</dcterms:modified>
</cp:coreProperties>
</file>