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БАЛАНС нова" sheetId="4" r:id="rId1"/>
  </sheets>
  <calcPr calcId="124519"/>
</workbook>
</file>

<file path=xl/calcChain.xml><?xml version="1.0" encoding="utf-8"?>
<calcChain xmlns="http://schemas.openxmlformats.org/spreadsheetml/2006/main">
  <c r="H102" i="4"/>
  <c r="G102"/>
  <c r="H87"/>
  <c r="G87"/>
  <c r="H79"/>
  <c r="H104" s="1"/>
  <c r="G79"/>
  <c r="G104" s="1"/>
  <c r="H44"/>
  <c r="H63" s="1"/>
  <c r="G44"/>
  <c r="G63" s="1"/>
  <c r="H29"/>
  <c r="H42" s="1"/>
  <c r="H65" s="1"/>
  <c r="G29"/>
  <c r="G42" s="1"/>
  <c r="G65" s="1"/>
  <c r="H25"/>
  <c r="G25"/>
</calcChain>
</file>

<file path=xl/comments1.xml><?xml version="1.0" encoding="utf-8"?>
<comments xmlns="http://schemas.openxmlformats.org/spreadsheetml/2006/main">
  <authors>
    <author>Автор</author>
  </authors>
  <commentList>
    <comment ref="G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формула
</t>
        </r>
      </text>
    </comment>
    <comment ref="H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формула
</t>
        </r>
      </text>
    </comment>
    <comment ref="G4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4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6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7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7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8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8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10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10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<sst xmlns="http://schemas.openxmlformats.org/spreadsheetml/2006/main" count="133" uniqueCount="124">
  <si>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</si>
  <si>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</si>
  <si>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</si>
  <si>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</si>
  <si>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КОДИ</t>
  </si>
  <si>
    <t>Дата  (рік, місяць, число)</t>
  </si>
  <si>
    <t>2019 І  04    І    01</t>
  </si>
  <si>
    <t xml:space="preserve">Державне підприємство "Підприємство Державної кримінально-виконавчої служби України (№95)" </t>
  </si>
  <si>
    <t>за ЄДРПОУ</t>
  </si>
  <si>
    <t>08680193</t>
  </si>
  <si>
    <t>Територія</t>
  </si>
  <si>
    <t/>
  </si>
  <si>
    <t>за КОАТУУ</t>
  </si>
  <si>
    <t>32140000</t>
  </si>
  <si>
    <t>Організаційно-правовова форма господарювання__державне_______</t>
  </si>
  <si>
    <t>за КОПФГ</t>
  </si>
  <si>
    <t>140</t>
  </si>
  <si>
    <t>Вид економічної діяльності</t>
  </si>
  <si>
    <t>водопостачання</t>
  </si>
  <si>
    <t>за КВЕД</t>
  </si>
  <si>
    <t>36.00</t>
  </si>
  <si>
    <t>Середня кількість працівників¹</t>
  </si>
  <si>
    <t>Адреса, телефон м. Березань, вул. Поштова 0457664433</t>
  </si>
  <si>
    <t xml:space="preserve">Одиниця виміру: </t>
  </si>
  <si>
    <t>тис.грн. без десяткового знака</t>
  </si>
  <si>
    <t>Складено (зробити позначку "v" у відповідній клітинці):</t>
  </si>
  <si>
    <t>за положеннями (стандартами) бухгалтерського обліку</t>
  </si>
  <si>
    <t>х</t>
  </si>
  <si>
    <t>за міжнародними стандартами фінансової звітності</t>
  </si>
  <si>
    <t>Баланс (Звіт про фінансовий стан)</t>
  </si>
  <si>
    <t xml:space="preserve">на </t>
  </si>
  <si>
    <t>31 березня 2019р.</t>
  </si>
  <si>
    <t>Форма № 1</t>
  </si>
  <si>
    <t>Код за ДКУД</t>
  </si>
  <si>
    <t>Актив</t>
  </si>
  <si>
    <t>Код рядка</t>
  </si>
  <si>
    <t>На початок звітного періоду</t>
  </si>
  <si>
    <t>На кінець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</si>
  <si>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</si>
  <si>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</si>
  <si>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</si>
  <si>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</si>
  <si>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</si>
  <si>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</si>
  <si>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</si>
  <si>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</si>
  <si>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</si>
  <si>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</si>
  <si>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</si>
  <si>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</si>
  <si>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</si>
  <si>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</si>
  <si>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</si>
  <si>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</si>
  <si>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</si>
  <si>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</si>
  <si>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</si>
  <si>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</si>
  <si>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</si>
  <si>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</si>
  <si>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</si>
  <si>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</si>
  <si>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</si>
  <si>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</si>
  <si>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</si>
  <si>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</si>
  <si>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</si>
  <si>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</si>
  <si>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</si>
  <si>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</si>
  <si>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</si>
  <si>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</si>
  <si>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</si>
  <si>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</si>
  <si>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</si>
  <si>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</si>
  <si>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Рахунки в банках</t>
  </si>
  <si>
    <t>Витрати майбутніх періодів</t>
  </si>
  <si>
    <t>Інші оборотні активи</t>
  </si>
  <si>
    <t>Усього за розділом II</t>
  </si>
  <si>
    <t>IІІ. Необоротні активи, утримувані для продажу, та групи вибуття</t>
  </si>
  <si>
    <t>Баланс</t>
  </si>
  <si>
    <t>Продовження додатка 1</t>
  </si>
  <si>
    <t>Пасив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</si>
  <si>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</si>
  <si>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</si>
  <si>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</si>
  <si>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</si>
  <si>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</si>
  <si>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</si>
  <si>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</si>
  <si>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</si>
  <si>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Усього за розділом І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</si>
  <si>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</si>
  <si>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</si>
  <si>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</si>
  <si>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</si>
  <si>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</si>
  <si>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</si>
  <si>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</si>
  <si>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Усього за розділом ІІ</t>
  </si>
  <si>
    <t>IІІ. Поточні зобов'язання і забезпечення</t>
  </si>
  <si>
    <t>Короткострокові кредити банків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</si>
  <si>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</si>
  <si>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</si>
  <si>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</si>
  <si>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</si>
  <si>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</si>
  <si>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</si>
  <si>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</si>
  <si>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</si>
  <si>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</si>
  <si>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</si>
  <si>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</si>
  <si>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</si>
  <si>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>ІV. Зобов'язання, пов'язані з необоротними активами, утримуваними для продажу, та групами вибуття</t>
  </si>
  <si>
    <t>Керівник</t>
  </si>
  <si>
    <t>О. Т. Махарадзе</t>
  </si>
  <si>
    <t>підпис</t>
  </si>
  <si>
    <t>прізвище</t>
  </si>
  <si>
    <t>Головний бухгалтер</t>
  </si>
  <si>
    <t>О.В. Чорненький</t>
  </si>
  <si>
    <r>
      <t xml:space="preserve">¹ </t>
    </r>
    <r>
      <rPr>
        <sz val="8"/>
        <rFont val="Arial Cyr"/>
        <charset val="204"/>
      </rPr>
      <t>Визначається в порядку, встановленому центральним органом</t>
    </r>
  </si>
  <si>
    <t>виконавчої влади, що реалізує державну політику у сфері статистики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</si>
</sst>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6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1" fillId="0" borderId="0" xfId="1" applyFont="1"/>
    <xf numFmtId="0" fontId="1" fillId="2" borderId="0" xfId="1" applyFill="1" applyAlignment="1" applyProtection="1"/>
    <xf numFmtId="0" fontId="1" fillId="2" borderId="0" xfId="1" applyFont="1" applyFill="1"/>
    <xf numFmtId="0" fontId="1" fillId="2" borderId="0" xfId="1" applyFont="1" applyFill="1" applyAlignment="1" applyProtection="1"/>
    <xf numFmtId="0" fontId="1" fillId="0" borderId="0" xfId="1"/>
    <xf numFmtId="0" fontId="1" fillId="0" borderId="0" xfId="1" applyFont="1" applyProtection="1">
      <protection locked="0"/>
    </xf>
    <xf numFmtId="0" fontId="1" fillId="0" borderId="1" xfId="1" applyFont="1" applyFill="1" applyBorder="1" applyAlignment="1" applyProtection="1">
      <alignment horizontal="center"/>
    </xf>
    <xf numFmtId="0" fontId="1" fillId="0" borderId="0" xfId="1" applyFont="1" applyBorder="1"/>
    <xf numFmtId="49" fontId="1" fillId="0" borderId="0" xfId="1" applyNumberFormat="1" applyFont="1" applyAlignment="1" applyProtection="1">
      <alignment horizontal="left"/>
      <protection locked="0"/>
    </xf>
    <xf numFmtId="49" fontId="1" fillId="2" borderId="1" xfId="1" applyNumberFormat="1" applyFill="1" applyBorder="1" applyAlignment="1" applyProtection="1">
      <alignment horizontal="center"/>
      <protection locked="0"/>
    </xf>
    <xf numFmtId="0" fontId="1" fillId="0" borderId="0" xfId="1" applyAlignment="1" applyProtection="1">
      <alignment wrapText="1"/>
      <protection locked="0"/>
    </xf>
    <xf numFmtId="49" fontId="1" fillId="0" borderId="0" xfId="1" applyNumberFormat="1" applyFont="1" applyAlignment="1" applyProtection="1">
      <alignment horizontal="left"/>
    </xf>
    <xf numFmtId="49" fontId="1" fillId="0" borderId="1" xfId="1" applyNumberFormat="1" applyFill="1" applyBorder="1" applyAlignment="1" applyProtection="1">
      <alignment horizontal="center"/>
      <protection locked="0"/>
    </xf>
    <xf numFmtId="0" fontId="1" fillId="0" borderId="0" xfId="1" applyFont="1" applyAlignment="1" applyProtection="1">
      <alignment horizontal="right"/>
    </xf>
    <xf numFmtId="0" fontId="1" fillId="2" borderId="0" xfId="1" applyFill="1" applyProtection="1">
      <protection locked="0"/>
    </xf>
    <xf numFmtId="0" fontId="1" fillId="2" borderId="0" xfId="1" applyNumberFormat="1" applyFont="1" applyFill="1" applyBorder="1" applyAlignment="1" applyProtection="1">
      <protection locked="0"/>
    </xf>
    <xf numFmtId="0" fontId="1" fillId="2" borderId="0" xfId="1" applyNumberFormat="1" applyFont="1" applyFill="1" applyAlignment="1" applyProtection="1">
      <protection locked="0"/>
    </xf>
    <xf numFmtId="49" fontId="1" fillId="2" borderId="0" xfId="1" applyNumberFormat="1" applyFill="1" applyAlignment="1" applyProtection="1">
      <alignment horizontal="left"/>
    </xf>
    <xf numFmtId="0" fontId="1" fillId="0" borderId="0" xfId="1" applyNumberFormat="1" applyFont="1" applyFill="1" applyAlignment="1" applyProtection="1">
      <protection locked="0"/>
    </xf>
    <xf numFmtId="0" fontId="1" fillId="2" borderId="0" xfId="1" applyFont="1" applyFill="1" applyProtection="1">
      <protection locked="0"/>
    </xf>
    <xf numFmtId="0" fontId="1" fillId="2" borderId="2" xfId="1" applyNumberFormat="1" applyFont="1" applyFill="1" applyBorder="1" applyAlignment="1" applyProtection="1">
      <protection locked="0"/>
    </xf>
    <xf numFmtId="49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Protection="1"/>
    <xf numFmtId="49" fontId="1" fillId="2" borderId="0" xfId="1" applyNumberFormat="1" applyFont="1" applyFill="1" applyAlignment="1" applyProtection="1">
      <alignment horizontal="left"/>
    </xf>
    <xf numFmtId="0" fontId="1" fillId="0" borderId="0" xfId="1" applyFont="1" applyFill="1" applyAlignment="1" applyProtection="1">
      <protection locked="0"/>
    </xf>
    <xf numFmtId="0" fontId="1" fillId="0" borderId="1" xfId="1" applyFill="1" applyBorder="1" applyAlignment="1" applyProtection="1">
      <protection locked="0"/>
    </xf>
    <xf numFmtId="0" fontId="1" fillId="0" borderId="1" xfId="1" applyFont="1" applyFill="1" applyBorder="1" applyAlignment="1" applyProtection="1">
      <protection locked="0"/>
    </xf>
    <xf numFmtId="0" fontId="2" fillId="2" borderId="0" xfId="1" applyNumberFormat="1" applyFont="1" applyFill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right"/>
      <protection locked="0"/>
    </xf>
    <xf numFmtId="0" fontId="2" fillId="0" borderId="0" xfId="1" applyNumberFormat="1" applyFont="1" applyFill="1" applyAlignment="1" applyProtection="1">
      <alignment horizontal="left"/>
      <protection locked="0"/>
    </xf>
    <xf numFmtId="0" fontId="1" fillId="0" borderId="0" xfId="1" applyFont="1" applyAlignment="1">
      <alignment horizontal="right"/>
    </xf>
    <xf numFmtId="0" fontId="1" fillId="2" borderId="0" xfId="1" applyFill="1" applyAlignment="1">
      <alignment horizontal="right"/>
    </xf>
    <xf numFmtId="0" fontId="1" fillId="0" borderId="1" xfId="1" applyNumberFormat="1" applyFont="1" applyFill="1" applyBorder="1" applyAlignment="1" applyProtection="1">
      <alignment horizontal="center"/>
    </xf>
    <xf numFmtId="0" fontId="1" fillId="0" borderId="0" xfId="1" applyFont="1" applyFill="1" applyAlignment="1" applyProtection="1">
      <alignment horizontal="center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3" borderId="3" xfId="1" applyFont="1" applyFill="1" applyBorder="1" applyAlignment="1" applyProtection="1">
      <alignment horizontal="center"/>
    </xf>
    <xf numFmtId="0" fontId="1" fillId="2" borderId="3" xfId="1" applyFont="1" applyFill="1" applyBorder="1" applyProtection="1"/>
    <xf numFmtId="1" fontId="1" fillId="2" borderId="4" xfId="1" applyNumberFormat="1" applyFont="1" applyFill="1" applyBorder="1" applyProtection="1"/>
    <xf numFmtId="1" fontId="1" fillId="2" borderId="3" xfId="1" applyNumberFormat="1" applyFont="1" applyFill="1" applyBorder="1" applyAlignment="1" applyProtection="1"/>
    <xf numFmtId="0" fontId="1" fillId="2" borderId="6" xfId="1" applyFont="1" applyFill="1" applyBorder="1" applyAlignment="1" applyProtection="1">
      <alignment horizontal="center"/>
    </xf>
    <xf numFmtId="1" fontId="1" fillId="2" borderId="7" xfId="1" applyNumberFormat="1" applyFont="1" applyFill="1" applyBorder="1" applyAlignment="1" applyProtection="1"/>
    <xf numFmtId="1" fontId="1" fillId="2" borderId="6" xfId="1" applyNumberFormat="1" applyFont="1" applyFill="1" applyBorder="1" applyAlignment="1" applyProtection="1"/>
    <xf numFmtId="0" fontId="1" fillId="2" borderId="8" xfId="1" applyFont="1" applyFill="1" applyBorder="1" applyAlignment="1" applyProtection="1">
      <alignment horizontal="center"/>
    </xf>
    <xf numFmtId="1" fontId="1" fillId="2" borderId="4" xfId="1" applyNumberFormat="1" applyFill="1" applyBorder="1" applyAlignment="1" applyProtection="1">
      <protection locked="0"/>
    </xf>
    <xf numFmtId="1" fontId="1" fillId="2" borderId="3" xfId="1" applyNumberFormat="1" applyFill="1" applyBorder="1" applyAlignment="1" applyProtection="1">
      <protection locked="0"/>
    </xf>
    <xf numFmtId="1" fontId="1" fillId="2" borderId="8" xfId="1" applyNumberFormat="1" applyFont="1" applyFill="1" applyBorder="1" applyAlignment="1" applyProtection="1">
      <protection locked="0"/>
    </xf>
    <xf numFmtId="1" fontId="1" fillId="2" borderId="1" xfId="1" applyNumberFormat="1" applyFont="1" applyFill="1" applyBorder="1" applyAlignment="1" applyProtection="1">
      <protection locked="0"/>
    </xf>
    <xf numFmtId="0" fontId="1" fillId="2" borderId="1" xfId="1" applyFont="1" applyFill="1" applyBorder="1" applyAlignment="1" applyProtection="1">
      <alignment horizontal="center"/>
    </xf>
    <xf numFmtId="1" fontId="1" fillId="2" borderId="7" xfId="1" applyNumberFormat="1" applyFill="1" applyBorder="1" applyAlignment="1" applyProtection="1">
      <protection locked="0"/>
    </xf>
    <xf numFmtId="1" fontId="1" fillId="2" borderId="6" xfId="1" applyNumberFormat="1" applyFill="1" applyBorder="1" applyAlignment="1" applyProtection="1">
      <protection locked="0"/>
    </xf>
    <xf numFmtId="0" fontId="1" fillId="2" borderId="1" xfId="1" applyNumberFormat="1" applyFont="1" applyFill="1" applyBorder="1" applyAlignment="1" applyProtection="1">
      <alignment horizontal="center"/>
    </xf>
    <xf numFmtId="1" fontId="1" fillId="2" borderId="3" xfId="1" applyNumberFormat="1" applyFill="1" applyBorder="1" applyAlignment="1" applyProtection="1"/>
    <xf numFmtId="1" fontId="1" fillId="2" borderId="1" xfId="1" applyNumberFormat="1" applyFont="1" applyFill="1" applyBorder="1" applyAlignment="1" applyProtection="1"/>
    <xf numFmtId="1" fontId="1" fillId="2" borderId="8" xfId="1" applyNumberFormat="1" applyFont="1" applyFill="1" applyBorder="1" applyAlignment="1" applyProtection="1"/>
    <xf numFmtId="49" fontId="1" fillId="2" borderId="1" xfId="1" applyNumberFormat="1" applyFill="1" applyBorder="1" applyAlignment="1" applyProtection="1">
      <alignment horizontal="center"/>
    </xf>
    <xf numFmtId="1" fontId="1" fillId="2" borderId="4" xfId="1" applyNumberFormat="1" applyFill="1" applyBorder="1" applyAlignment="1" applyProtection="1"/>
    <xf numFmtId="49" fontId="1" fillId="2" borderId="4" xfId="1" applyNumberFormat="1" applyFill="1" applyBorder="1" applyAlignment="1" applyProtection="1">
      <alignment horizontal="center"/>
    </xf>
    <xf numFmtId="1" fontId="1" fillId="2" borderId="4" xfId="1" applyNumberFormat="1" applyFont="1" applyFill="1" applyBorder="1" applyAlignment="1" applyProtection="1"/>
    <xf numFmtId="0" fontId="1" fillId="2" borderId="4" xfId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49" fontId="1" fillId="2" borderId="3" xfId="1" applyNumberFormat="1" applyFill="1" applyBorder="1" applyAlignment="1" applyProtection="1">
      <alignment horizontal="center"/>
    </xf>
    <xf numFmtId="0" fontId="1" fillId="2" borderId="6" xfId="1" applyNumberFormat="1" applyFont="1" applyFill="1" applyBorder="1" applyAlignment="1" applyProtection="1">
      <alignment horizontal="center"/>
    </xf>
    <xf numFmtId="1" fontId="1" fillId="2" borderId="1" xfId="1" applyNumberFormat="1" applyFill="1" applyBorder="1" applyAlignment="1" applyProtection="1">
      <protection locked="0"/>
    </xf>
    <xf numFmtId="1" fontId="1" fillId="2" borderId="8" xfId="1" applyNumberFormat="1" applyFill="1" applyBorder="1" applyAlignment="1" applyProtection="1">
      <protection locked="0"/>
    </xf>
    <xf numFmtId="0" fontId="2" fillId="2" borderId="3" xfId="1" applyFont="1" applyFill="1" applyBorder="1" applyAlignment="1" applyProtection="1">
      <alignment horizontal="center"/>
    </xf>
    <xf numFmtId="1" fontId="1" fillId="2" borderId="1" xfId="1" applyNumberFormat="1" applyFill="1" applyBorder="1" applyAlignment="1" applyProtection="1"/>
    <xf numFmtId="0" fontId="1" fillId="2" borderId="3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/>
    <xf numFmtId="0" fontId="1" fillId="2" borderId="8" xfId="1" applyFill="1" applyBorder="1" applyAlignment="1" applyProtection="1">
      <alignment horizontal="left"/>
    </xf>
    <xf numFmtId="0" fontId="1" fillId="2" borderId="9" xfId="1" applyFont="1" applyFill="1" applyBorder="1" applyAlignment="1" applyProtection="1">
      <alignment horizontal="left"/>
    </xf>
    <xf numFmtId="0" fontId="1" fillId="2" borderId="10" xfId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center"/>
    </xf>
    <xf numFmtId="0" fontId="1" fillId="0" borderId="0" xfId="1" applyFont="1" applyFill="1" applyProtection="1"/>
    <xf numFmtId="49" fontId="1" fillId="0" borderId="0" xfId="1" applyNumberFormat="1" applyFont="1" applyFill="1" applyAlignment="1" applyProtection="1"/>
    <xf numFmtId="49" fontId="1" fillId="0" borderId="5" xfId="1" applyNumberFormat="1" applyFont="1" applyFill="1" applyBorder="1" applyAlignment="1" applyProtection="1"/>
    <xf numFmtId="49" fontId="1" fillId="0" borderId="2" xfId="1" applyNumberFormat="1" applyFill="1" applyBorder="1" applyAlignment="1" applyProtection="1">
      <alignment horizontal="right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0" fontId="1" fillId="3" borderId="4" xfId="1" applyFont="1" applyFill="1" applyBorder="1" applyAlignment="1" applyProtection="1">
      <alignment horizontal="center"/>
    </xf>
    <xf numFmtId="49" fontId="1" fillId="3" borderId="3" xfId="1" applyNumberFormat="1" applyFont="1" applyFill="1" applyBorder="1" applyAlignment="1" applyProtection="1">
      <alignment horizontal="center"/>
    </xf>
    <xf numFmtId="0" fontId="1" fillId="0" borderId="3" xfId="1" applyFont="1" applyFill="1" applyBorder="1" applyProtection="1"/>
    <xf numFmtId="1" fontId="1" fillId="0" borderId="3" xfId="1" applyNumberFormat="1" applyFont="1" applyFill="1" applyBorder="1" applyAlignment="1" applyProtection="1"/>
    <xf numFmtId="1" fontId="1" fillId="2" borderId="3" xfId="1" applyNumberFormat="1" applyFont="1" applyFill="1" applyBorder="1" applyAlignment="1" applyProtection="1">
      <protection locked="0"/>
    </xf>
    <xf numFmtId="1" fontId="1" fillId="2" borderId="13" xfId="1" applyNumberFormat="1" applyFill="1" applyBorder="1" applyAlignment="1" applyProtection="1"/>
    <xf numFmtId="0" fontId="1" fillId="2" borderId="3" xfId="1" applyFont="1" applyFill="1" applyBorder="1" applyAlignment="1" applyProtection="1">
      <alignment horizontal="center"/>
    </xf>
    <xf numFmtId="0" fontId="1" fillId="2" borderId="13" xfId="1" applyFont="1" applyFill="1" applyBorder="1" applyAlignment="1" applyProtection="1">
      <alignment horizontal="center"/>
    </xf>
    <xf numFmtId="1" fontId="1" fillId="2" borderId="13" xfId="1" applyNumberFormat="1" applyFill="1" applyBorder="1" applyAlignment="1" applyProtection="1">
      <protection locked="0"/>
    </xf>
    <xf numFmtId="0" fontId="2" fillId="0" borderId="0" xfId="1" applyFont="1" applyProtection="1">
      <protection locked="0"/>
    </xf>
    <xf numFmtId="0" fontId="1" fillId="0" borderId="0" xfId="1" applyFont="1" applyFill="1" applyAlignment="1" applyProtection="1"/>
    <xf numFmtId="0" fontId="1" fillId="0" borderId="0" xfId="1" applyNumberFormat="1" applyFill="1" applyAlignment="1" applyProtection="1">
      <protection locked="0"/>
    </xf>
    <xf numFmtId="0" fontId="1" fillId="0" borderId="0" xfId="1" applyFill="1" applyAlignment="1" applyProtection="1"/>
    <xf numFmtId="0" fontId="3" fillId="0" borderId="5" xfId="1" applyNumberFormat="1" applyFont="1" applyFill="1" applyBorder="1" applyAlignment="1" applyProtection="1">
      <alignment horizontal="center" vertical="top"/>
      <protection locked="0"/>
    </xf>
    <xf numFmtId="0" fontId="4" fillId="0" borderId="5" xfId="1" applyNumberFormat="1" applyFont="1" applyFill="1" applyBorder="1" applyAlignment="1" applyProtection="1">
      <alignment horizontal="centerContinuous" vertical="top"/>
      <protection locked="0"/>
    </xf>
    <xf numFmtId="0" fontId="3" fillId="0" borderId="5" xfId="1" applyNumberFormat="1" applyFont="1" applyFill="1" applyBorder="1" applyAlignment="1" applyProtection="1">
      <alignment horizontal="centerContinuous" vertical="top"/>
      <protection locked="0"/>
    </xf>
    <xf numFmtId="0" fontId="1" fillId="0" borderId="2" xfId="1" applyNumberFormat="1" applyFont="1" applyFill="1" applyBorder="1" applyAlignment="1" applyProtection="1">
      <protection locked="0"/>
    </xf>
    <xf numFmtId="0" fontId="1" fillId="0" borderId="2" xfId="1" applyNumberFormat="1" applyFill="1" applyBorder="1" applyAlignment="1" applyProtection="1">
      <protection locked="0"/>
    </xf>
    <xf numFmtId="0" fontId="1" fillId="0" borderId="2" xfId="1" applyFont="1" applyBorder="1"/>
    <xf numFmtId="0" fontId="3" fillId="0" borderId="0" xfId="1" applyFont="1"/>
    <xf numFmtId="0" fontId="2" fillId="2" borderId="1" xfId="1" applyFont="1" applyFill="1" applyBorder="1" applyProtection="1"/>
    <xf numFmtId="0" fontId="1" fillId="2" borderId="1" xfId="1" applyFill="1" applyBorder="1" applyAlignment="1" applyProtection="1">
      <alignment horizontal="left"/>
    </xf>
    <xf numFmtId="0" fontId="1" fillId="2" borderId="1" xfId="1" applyFont="1" applyFill="1" applyBorder="1" applyAlignment="1" applyProtection="1">
      <alignment horizontal="left"/>
    </xf>
    <xf numFmtId="0" fontId="1" fillId="2" borderId="8" xfId="1" applyFill="1" applyBorder="1" applyAlignment="1" applyProtection="1">
      <alignment horizontal="left" wrapText="1"/>
    </xf>
    <xf numFmtId="0" fontId="1" fillId="2" borderId="9" xfId="1" applyFill="1" applyBorder="1" applyAlignment="1" applyProtection="1">
      <alignment horizontal="left" wrapText="1"/>
    </xf>
    <xf numFmtId="0" fontId="1" fillId="2" borderId="10" xfId="1" applyFill="1" applyBorder="1" applyAlignment="1" applyProtection="1">
      <alignment horizontal="left" wrapText="1"/>
    </xf>
    <xf numFmtId="0" fontId="1" fillId="2" borderId="1" xfId="1" applyFont="1" applyFill="1" applyBorder="1" applyProtection="1"/>
    <xf numFmtId="0" fontId="2" fillId="2" borderId="1" xfId="1" applyFont="1" applyFill="1" applyBorder="1" applyAlignment="1" applyProtection="1">
      <alignment horizontal="left"/>
    </xf>
    <xf numFmtId="0" fontId="2" fillId="2" borderId="8" xfId="1" applyFont="1" applyFill="1" applyBorder="1" applyAlignment="1" applyProtection="1">
      <alignment horizontal="center" wrapText="1"/>
    </xf>
    <xf numFmtId="0" fontId="2" fillId="2" borderId="9" xfId="1" applyFont="1" applyFill="1" applyBorder="1" applyAlignment="1" applyProtection="1">
      <alignment horizontal="center" wrapText="1"/>
    </xf>
    <xf numFmtId="0" fontId="2" fillId="2" borderId="10" xfId="1" applyFont="1" applyFill="1" applyBorder="1" applyAlignment="1" applyProtection="1">
      <alignment horizontal="center" wrapText="1"/>
    </xf>
    <xf numFmtId="0" fontId="1" fillId="2" borderId="1" xfId="1" applyFill="1" applyBorder="1" applyProtection="1"/>
    <xf numFmtId="0" fontId="1" fillId="2" borderId="8" xfId="1" applyFill="1" applyBorder="1" applyAlignment="1" applyProtection="1">
      <alignment horizontal="left"/>
    </xf>
    <xf numFmtId="0" fontId="1" fillId="2" borderId="9" xfId="1" applyFill="1" applyBorder="1" applyAlignment="1" applyProtection="1">
      <alignment horizontal="left"/>
    </xf>
    <xf numFmtId="0" fontId="1" fillId="2" borderId="10" xfId="1" applyFill="1" applyBorder="1" applyAlignment="1" applyProtection="1">
      <alignment horizontal="left"/>
    </xf>
    <xf numFmtId="0" fontId="2" fillId="2" borderId="3" xfId="1" applyFont="1" applyFill="1" applyBorder="1" applyProtection="1"/>
    <xf numFmtId="0" fontId="2" fillId="2" borderId="4" xfId="1" applyFont="1" applyFill="1" applyBorder="1" applyAlignment="1" applyProtection="1">
      <alignment horizontal="center"/>
    </xf>
    <xf numFmtId="0" fontId="2" fillId="2" borderId="5" xfId="1" applyFont="1" applyFill="1" applyBorder="1" applyAlignment="1" applyProtection="1">
      <alignment horizontal="center"/>
    </xf>
    <xf numFmtId="0" fontId="1" fillId="2" borderId="14" xfId="1" applyFont="1" applyFill="1" applyBorder="1" applyProtection="1"/>
    <xf numFmtId="0" fontId="1" fillId="2" borderId="0" xfId="1" applyFont="1" applyFill="1" applyBorder="1" applyProtection="1"/>
    <xf numFmtId="0" fontId="1" fillId="2" borderId="4" xfId="1" applyFill="1" applyBorder="1" applyProtection="1"/>
    <xf numFmtId="0" fontId="1" fillId="2" borderId="5" xfId="1" applyFont="1" applyFill="1" applyBorder="1" applyProtection="1"/>
    <xf numFmtId="0" fontId="1" fillId="2" borderId="7" xfId="1" applyFill="1" applyBorder="1" applyAlignment="1" applyProtection="1">
      <alignment horizontal="left"/>
    </xf>
    <xf numFmtId="0" fontId="1" fillId="2" borderId="2" xfId="1" applyFill="1" applyBorder="1" applyAlignment="1" applyProtection="1">
      <alignment horizontal="left"/>
    </xf>
    <xf numFmtId="0" fontId="1" fillId="2" borderId="7" xfId="1" applyFont="1" applyFill="1" applyBorder="1" applyAlignment="1" applyProtection="1">
      <alignment horizontal="left"/>
    </xf>
    <xf numFmtId="0" fontId="1" fillId="0" borderId="2" xfId="1" applyBorder="1"/>
    <xf numFmtId="0" fontId="1" fillId="2" borderId="2" xfId="1" applyFont="1" applyFill="1" applyBorder="1" applyAlignment="1" applyProtection="1">
      <alignment horizontal="left"/>
    </xf>
    <xf numFmtId="0" fontId="1" fillId="2" borderId="12" xfId="1" applyFont="1" applyFill="1" applyBorder="1" applyAlignment="1" applyProtection="1">
      <alignment horizontal="left"/>
    </xf>
    <xf numFmtId="0" fontId="1" fillId="2" borderId="8" xfId="1" applyFont="1" applyFill="1" applyBorder="1" applyAlignment="1" applyProtection="1">
      <alignment horizontal="left"/>
    </xf>
    <xf numFmtId="0" fontId="1" fillId="2" borderId="9" xfId="1" applyFont="1" applyFill="1" applyBorder="1" applyAlignment="1" applyProtection="1">
      <alignment horizontal="left"/>
    </xf>
    <xf numFmtId="0" fontId="1" fillId="2" borderId="10" xfId="1" applyFont="1" applyFill="1" applyBorder="1" applyAlignment="1" applyProtection="1">
      <alignment horizontal="left"/>
    </xf>
    <xf numFmtId="0" fontId="1" fillId="0" borderId="0" xfId="1" applyFont="1"/>
    <xf numFmtId="0" fontId="2" fillId="0" borderId="1" xfId="1" applyFont="1" applyFill="1" applyBorder="1" applyAlignment="1" applyProtection="1">
      <alignment horizontal="center" vertical="center"/>
    </xf>
    <xf numFmtId="0" fontId="1" fillId="3" borderId="3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" fillId="2" borderId="7" xfId="1" applyFill="1" applyBorder="1" applyProtection="1"/>
    <xf numFmtId="0" fontId="1" fillId="2" borderId="2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1" fillId="2" borderId="4" xfId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1" fillId="2" borderId="11" xfId="1" applyFont="1" applyFill="1" applyBorder="1" applyAlignment="1" applyProtection="1">
      <alignment horizontal="left"/>
    </xf>
    <xf numFmtId="0" fontId="1" fillId="2" borderId="4" xfId="1" applyFill="1" applyBorder="1" applyAlignment="1" applyProtection="1">
      <alignment horizontal="left" wrapText="1"/>
    </xf>
    <xf numFmtId="0" fontId="1" fillId="2" borderId="5" xfId="1" applyFill="1" applyBorder="1"/>
    <xf numFmtId="0" fontId="1" fillId="2" borderId="7" xfId="1" applyFill="1" applyBorder="1" applyAlignment="1" applyProtection="1">
      <alignment horizontal="left" wrapText="1"/>
    </xf>
    <xf numFmtId="0" fontId="1" fillId="2" borderId="2" xfId="1" applyFill="1" applyBorder="1"/>
    <xf numFmtId="0" fontId="1" fillId="2" borderId="6" xfId="1" applyFill="1" applyBorder="1" applyAlignment="1" applyProtection="1">
      <alignment horizontal="left"/>
    </xf>
    <xf numFmtId="0" fontId="1" fillId="2" borderId="6" xfId="1" applyFont="1" applyFill="1" applyBorder="1" applyAlignment="1" applyProtection="1">
      <alignment horizontal="left"/>
    </xf>
    <xf numFmtId="0" fontId="1" fillId="2" borderId="9" xfId="1" applyFont="1" applyFill="1" applyBorder="1" applyAlignment="1" applyProtection="1">
      <alignment horizontal="left" wrapText="1"/>
    </xf>
    <xf numFmtId="0" fontId="1" fillId="2" borderId="10" xfId="1" applyFont="1" applyFill="1" applyBorder="1" applyAlignment="1" applyProtection="1">
      <alignment horizontal="left" wrapText="1"/>
    </xf>
    <xf numFmtId="0" fontId="1" fillId="2" borderId="2" xfId="1" applyFill="1" applyBorder="1" applyAlignment="1" applyProtection="1">
      <alignment horizontal="left" wrapText="1"/>
    </xf>
    <xf numFmtId="0" fontId="1" fillId="2" borderId="3" xfId="1" applyFill="1" applyBorder="1" applyAlignment="1" applyProtection="1">
      <alignment horizontal="left"/>
    </xf>
    <xf numFmtId="0" fontId="1" fillId="2" borderId="3" xfId="1" applyFont="1" applyFill="1" applyBorder="1" applyAlignment="1" applyProtection="1">
      <alignment horizontal="left"/>
    </xf>
    <xf numFmtId="0" fontId="1" fillId="2" borderId="6" xfId="1" applyFill="1" applyBorder="1" applyProtection="1"/>
    <xf numFmtId="0" fontId="1" fillId="0" borderId="2" xfId="1" applyBorder="1" applyAlignment="1" applyProtection="1">
      <alignment horizontal="left" wrapText="1"/>
      <protection locked="0"/>
    </xf>
    <xf numFmtId="0" fontId="1" fillId="0" borderId="2" xfId="1" applyNumberFormat="1" applyFont="1" applyFill="1" applyBorder="1" applyAlignment="1" applyProtection="1">
      <protection locked="0"/>
    </xf>
    <xf numFmtId="0" fontId="1" fillId="0" borderId="2" xfId="1" applyNumberFormat="1" applyFill="1" applyBorder="1" applyAlignment="1" applyProtection="1">
      <protection locked="0"/>
    </xf>
    <xf numFmtId="0" fontId="1" fillId="2" borderId="2" xfId="1" applyNumberFormat="1" applyFill="1" applyBorder="1" applyAlignment="1" applyProtection="1">
      <protection locked="0"/>
    </xf>
    <xf numFmtId="0" fontId="1" fillId="2" borderId="2" xfId="1" applyNumberFormat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12"/>
  <sheetViews>
    <sheetView tabSelected="1" workbookViewId="0"/>
  </sheetViews>
  <sheetFormatPr defaultRowHeight="12.75"/>
  <cols>
    <col min="1" max="3" width="8.85546875" style="5"/>
    <col min="4" max="4" width="18.140625" style="5" customWidth="1"/>
    <col min="5" max="5" width="16.7109375" style="5" customWidth="1"/>
    <col min="6" max="6" width="10.5703125" style="5" customWidth="1"/>
    <col min="7" max="7" width="12.42578125" style="5" customWidth="1"/>
    <col min="8" max="8" width="15.5703125" style="5" customWidth="1"/>
    <col min="9" max="9" width="2.28515625" style="5" customWidth="1"/>
    <col min="10" max="259" width="8.85546875" style="5"/>
    <col min="260" max="260" width="18.140625" style="5" customWidth="1"/>
    <col min="261" max="261" width="16.7109375" style="5" customWidth="1"/>
    <col min="262" max="262" width="10.5703125" style="5" customWidth="1"/>
    <col min="263" max="263" width="12.42578125" style="5" customWidth="1"/>
    <col min="264" max="264" width="15.5703125" style="5" customWidth="1"/>
    <col min="265" max="265" width="2.28515625" style="5" customWidth="1"/>
    <col min="266" max="515" width="8.85546875" style="5"/>
    <col min="516" max="516" width="18.140625" style="5" customWidth="1"/>
    <col min="517" max="517" width="16.7109375" style="5" customWidth="1"/>
    <col min="518" max="518" width="10.5703125" style="5" customWidth="1"/>
    <col min="519" max="519" width="12.42578125" style="5" customWidth="1"/>
    <col min="520" max="520" width="15.5703125" style="5" customWidth="1"/>
    <col min="521" max="521" width="2.28515625" style="5" customWidth="1"/>
    <col min="522" max="771" width="8.85546875" style="5"/>
    <col min="772" max="772" width="18.140625" style="5" customWidth="1"/>
    <col min="773" max="773" width="16.7109375" style="5" customWidth="1"/>
    <col min="774" max="774" width="10.5703125" style="5" customWidth="1"/>
    <col min="775" max="775" width="12.42578125" style="5" customWidth="1"/>
    <col min="776" max="776" width="15.5703125" style="5" customWidth="1"/>
    <col min="777" max="777" width="2.28515625" style="5" customWidth="1"/>
    <col min="778" max="1027" width="8.85546875" style="5"/>
    <col min="1028" max="1028" width="18.140625" style="5" customWidth="1"/>
    <col min="1029" max="1029" width="16.7109375" style="5" customWidth="1"/>
    <col min="1030" max="1030" width="10.5703125" style="5" customWidth="1"/>
    <col min="1031" max="1031" width="12.42578125" style="5" customWidth="1"/>
    <col min="1032" max="1032" width="15.5703125" style="5" customWidth="1"/>
    <col min="1033" max="1033" width="2.28515625" style="5" customWidth="1"/>
    <col min="1034" max="1283" width="8.85546875" style="5"/>
    <col min="1284" max="1284" width="18.140625" style="5" customWidth="1"/>
    <col min="1285" max="1285" width="16.7109375" style="5" customWidth="1"/>
    <col min="1286" max="1286" width="10.5703125" style="5" customWidth="1"/>
    <col min="1287" max="1287" width="12.42578125" style="5" customWidth="1"/>
    <col min="1288" max="1288" width="15.5703125" style="5" customWidth="1"/>
    <col min="1289" max="1289" width="2.28515625" style="5" customWidth="1"/>
    <col min="1290" max="1539" width="8.85546875" style="5"/>
    <col min="1540" max="1540" width="18.140625" style="5" customWidth="1"/>
    <col min="1541" max="1541" width="16.7109375" style="5" customWidth="1"/>
    <col min="1542" max="1542" width="10.5703125" style="5" customWidth="1"/>
    <col min="1543" max="1543" width="12.42578125" style="5" customWidth="1"/>
    <col min="1544" max="1544" width="15.5703125" style="5" customWidth="1"/>
    <col min="1545" max="1545" width="2.28515625" style="5" customWidth="1"/>
    <col min="1546" max="1795" width="8.85546875" style="5"/>
    <col min="1796" max="1796" width="18.140625" style="5" customWidth="1"/>
    <col min="1797" max="1797" width="16.7109375" style="5" customWidth="1"/>
    <col min="1798" max="1798" width="10.5703125" style="5" customWidth="1"/>
    <col min="1799" max="1799" width="12.42578125" style="5" customWidth="1"/>
    <col min="1800" max="1800" width="15.5703125" style="5" customWidth="1"/>
    <col min="1801" max="1801" width="2.28515625" style="5" customWidth="1"/>
    <col min="1802" max="2051" width="8.85546875" style="5"/>
    <col min="2052" max="2052" width="18.140625" style="5" customWidth="1"/>
    <col min="2053" max="2053" width="16.7109375" style="5" customWidth="1"/>
    <col min="2054" max="2054" width="10.5703125" style="5" customWidth="1"/>
    <col min="2055" max="2055" width="12.42578125" style="5" customWidth="1"/>
    <col min="2056" max="2056" width="15.5703125" style="5" customWidth="1"/>
    <col min="2057" max="2057" width="2.28515625" style="5" customWidth="1"/>
    <col min="2058" max="2307" width="8.85546875" style="5"/>
    <col min="2308" max="2308" width="18.140625" style="5" customWidth="1"/>
    <col min="2309" max="2309" width="16.7109375" style="5" customWidth="1"/>
    <col min="2310" max="2310" width="10.5703125" style="5" customWidth="1"/>
    <col min="2311" max="2311" width="12.42578125" style="5" customWidth="1"/>
    <col min="2312" max="2312" width="15.5703125" style="5" customWidth="1"/>
    <col min="2313" max="2313" width="2.28515625" style="5" customWidth="1"/>
    <col min="2314" max="2563" width="8.85546875" style="5"/>
    <col min="2564" max="2564" width="18.140625" style="5" customWidth="1"/>
    <col min="2565" max="2565" width="16.7109375" style="5" customWidth="1"/>
    <col min="2566" max="2566" width="10.5703125" style="5" customWidth="1"/>
    <col min="2567" max="2567" width="12.42578125" style="5" customWidth="1"/>
    <col min="2568" max="2568" width="15.5703125" style="5" customWidth="1"/>
    <col min="2569" max="2569" width="2.28515625" style="5" customWidth="1"/>
    <col min="2570" max="2819" width="8.85546875" style="5"/>
    <col min="2820" max="2820" width="18.140625" style="5" customWidth="1"/>
    <col min="2821" max="2821" width="16.7109375" style="5" customWidth="1"/>
    <col min="2822" max="2822" width="10.5703125" style="5" customWidth="1"/>
    <col min="2823" max="2823" width="12.42578125" style="5" customWidth="1"/>
    <col min="2824" max="2824" width="15.5703125" style="5" customWidth="1"/>
    <col min="2825" max="2825" width="2.28515625" style="5" customWidth="1"/>
    <col min="2826" max="3075" width="8.85546875" style="5"/>
    <col min="3076" max="3076" width="18.140625" style="5" customWidth="1"/>
    <col min="3077" max="3077" width="16.7109375" style="5" customWidth="1"/>
    <col min="3078" max="3078" width="10.5703125" style="5" customWidth="1"/>
    <col min="3079" max="3079" width="12.42578125" style="5" customWidth="1"/>
    <col min="3080" max="3080" width="15.5703125" style="5" customWidth="1"/>
    <col min="3081" max="3081" width="2.28515625" style="5" customWidth="1"/>
    <col min="3082" max="3331" width="8.85546875" style="5"/>
    <col min="3332" max="3332" width="18.140625" style="5" customWidth="1"/>
    <col min="3333" max="3333" width="16.7109375" style="5" customWidth="1"/>
    <col min="3334" max="3334" width="10.5703125" style="5" customWidth="1"/>
    <col min="3335" max="3335" width="12.42578125" style="5" customWidth="1"/>
    <col min="3336" max="3336" width="15.5703125" style="5" customWidth="1"/>
    <col min="3337" max="3337" width="2.28515625" style="5" customWidth="1"/>
    <col min="3338" max="3587" width="8.85546875" style="5"/>
    <col min="3588" max="3588" width="18.140625" style="5" customWidth="1"/>
    <col min="3589" max="3589" width="16.7109375" style="5" customWidth="1"/>
    <col min="3590" max="3590" width="10.5703125" style="5" customWidth="1"/>
    <col min="3591" max="3591" width="12.42578125" style="5" customWidth="1"/>
    <col min="3592" max="3592" width="15.5703125" style="5" customWidth="1"/>
    <col min="3593" max="3593" width="2.28515625" style="5" customWidth="1"/>
    <col min="3594" max="3843" width="8.85546875" style="5"/>
    <col min="3844" max="3844" width="18.140625" style="5" customWidth="1"/>
    <col min="3845" max="3845" width="16.7109375" style="5" customWidth="1"/>
    <col min="3846" max="3846" width="10.5703125" style="5" customWidth="1"/>
    <col min="3847" max="3847" width="12.42578125" style="5" customWidth="1"/>
    <col min="3848" max="3848" width="15.5703125" style="5" customWidth="1"/>
    <col min="3849" max="3849" width="2.28515625" style="5" customWidth="1"/>
    <col min="3850" max="4099" width="8.85546875" style="5"/>
    <col min="4100" max="4100" width="18.140625" style="5" customWidth="1"/>
    <col min="4101" max="4101" width="16.7109375" style="5" customWidth="1"/>
    <col min="4102" max="4102" width="10.5703125" style="5" customWidth="1"/>
    <col min="4103" max="4103" width="12.42578125" style="5" customWidth="1"/>
    <col min="4104" max="4104" width="15.5703125" style="5" customWidth="1"/>
    <col min="4105" max="4105" width="2.28515625" style="5" customWidth="1"/>
    <col min="4106" max="4355" width="8.85546875" style="5"/>
    <col min="4356" max="4356" width="18.140625" style="5" customWidth="1"/>
    <col min="4357" max="4357" width="16.7109375" style="5" customWidth="1"/>
    <col min="4358" max="4358" width="10.5703125" style="5" customWidth="1"/>
    <col min="4359" max="4359" width="12.42578125" style="5" customWidth="1"/>
    <col min="4360" max="4360" width="15.5703125" style="5" customWidth="1"/>
    <col min="4361" max="4361" width="2.28515625" style="5" customWidth="1"/>
    <col min="4362" max="4611" width="8.85546875" style="5"/>
    <col min="4612" max="4612" width="18.140625" style="5" customWidth="1"/>
    <col min="4613" max="4613" width="16.7109375" style="5" customWidth="1"/>
    <col min="4614" max="4614" width="10.5703125" style="5" customWidth="1"/>
    <col min="4615" max="4615" width="12.42578125" style="5" customWidth="1"/>
    <col min="4616" max="4616" width="15.5703125" style="5" customWidth="1"/>
    <col min="4617" max="4617" width="2.28515625" style="5" customWidth="1"/>
    <col min="4618" max="4867" width="8.85546875" style="5"/>
    <col min="4868" max="4868" width="18.140625" style="5" customWidth="1"/>
    <col min="4869" max="4869" width="16.7109375" style="5" customWidth="1"/>
    <col min="4870" max="4870" width="10.5703125" style="5" customWidth="1"/>
    <col min="4871" max="4871" width="12.42578125" style="5" customWidth="1"/>
    <col min="4872" max="4872" width="15.5703125" style="5" customWidth="1"/>
    <col min="4873" max="4873" width="2.28515625" style="5" customWidth="1"/>
    <col min="4874" max="5123" width="8.85546875" style="5"/>
    <col min="5124" max="5124" width="18.140625" style="5" customWidth="1"/>
    <col min="5125" max="5125" width="16.7109375" style="5" customWidth="1"/>
    <col min="5126" max="5126" width="10.5703125" style="5" customWidth="1"/>
    <col min="5127" max="5127" width="12.42578125" style="5" customWidth="1"/>
    <col min="5128" max="5128" width="15.5703125" style="5" customWidth="1"/>
    <col min="5129" max="5129" width="2.28515625" style="5" customWidth="1"/>
    <col min="5130" max="5379" width="8.85546875" style="5"/>
    <col min="5380" max="5380" width="18.140625" style="5" customWidth="1"/>
    <col min="5381" max="5381" width="16.7109375" style="5" customWidth="1"/>
    <col min="5382" max="5382" width="10.5703125" style="5" customWidth="1"/>
    <col min="5383" max="5383" width="12.42578125" style="5" customWidth="1"/>
    <col min="5384" max="5384" width="15.5703125" style="5" customWidth="1"/>
    <col min="5385" max="5385" width="2.28515625" style="5" customWidth="1"/>
    <col min="5386" max="5635" width="8.85546875" style="5"/>
    <col min="5636" max="5636" width="18.140625" style="5" customWidth="1"/>
    <col min="5637" max="5637" width="16.7109375" style="5" customWidth="1"/>
    <col min="5638" max="5638" width="10.5703125" style="5" customWidth="1"/>
    <col min="5639" max="5639" width="12.42578125" style="5" customWidth="1"/>
    <col min="5640" max="5640" width="15.5703125" style="5" customWidth="1"/>
    <col min="5641" max="5641" width="2.28515625" style="5" customWidth="1"/>
    <col min="5642" max="5891" width="8.85546875" style="5"/>
    <col min="5892" max="5892" width="18.140625" style="5" customWidth="1"/>
    <col min="5893" max="5893" width="16.7109375" style="5" customWidth="1"/>
    <col min="5894" max="5894" width="10.5703125" style="5" customWidth="1"/>
    <col min="5895" max="5895" width="12.42578125" style="5" customWidth="1"/>
    <col min="5896" max="5896" width="15.5703125" style="5" customWidth="1"/>
    <col min="5897" max="5897" width="2.28515625" style="5" customWidth="1"/>
    <col min="5898" max="6147" width="8.85546875" style="5"/>
    <col min="6148" max="6148" width="18.140625" style="5" customWidth="1"/>
    <col min="6149" max="6149" width="16.7109375" style="5" customWidth="1"/>
    <col min="6150" max="6150" width="10.5703125" style="5" customWidth="1"/>
    <col min="6151" max="6151" width="12.42578125" style="5" customWidth="1"/>
    <col min="6152" max="6152" width="15.5703125" style="5" customWidth="1"/>
    <col min="6153" max="6153" width="2.28515625" style="5" customWidth="1"/>
    <col min="6154" max="6403" width="8.85546875" style="5"/>
    <col min="6404" max="6404" width="18.140625" style="5" customWidth="1"/>
    <col min="6405" max="6405" width="16.7109375" style="5" customWidth="1"/>
    <col min="6406" max="6406" width="10.5703125" style="5" customWidth="1"/>
    <col min="6407" max="6407" width="12.42578125" style="5" customWidth="1"/>
    <col min="6408" max="6408" width="15.5703125" style="5" customWidth="1"/>
    <col min="6409" max="6409" width="2.28515625" style="5" customWidth="1"/>
    <col min="6410" max="6659" width="8.85546875" style="5"/>
    <col min="6660" max="6660" width="18.140625" style="5" customWidth="1"/>
    <col min="6661" max="6661" width="16.7109375" style="5" customWidth="1"/>
    <col min="6662" max="6662" width="10.5703125" style="5" customWidth="1"/>
    <col min="6663" max="6663" width="12.42578125" style="5" customWidth="1"/>
    <col min="6664" max="6664" width="15.5703125" style="5" customWidth="1"/>
    <col min="6665" max="6665" width="2.28515625" style="5" customWidth="1"/>
    <col min="6666" max="6915" width="8.85546875" style="5"/>
    <col min="6916" max="6916" width="18.140625" style="5" customWidth="1"/>
    <col min="6917" max="6917" width="16.7109375" style="5" customWidth="1"/>
    <col min="6918" max="6918" width="10.5703125" style="5" customWidth="1"/>
    <col min="6919" max="6919" width="12.42578125" style="5" customWidth="1"/>
    <col min="6920" max="6920" width="15.5703125" style="5" customWidth="1"/>
    <col min="6921" max="6921" width="2.28515625" style="5" customWidth="1"/>
    <col min="6922" max="7171" width="8.85546875" style="5"/>
    <col min="7172" max="7172" width="18.140625" style="5" customWidth="1"/>
    <col min="7173" max="7173" width="16.7109375" style="5" customWidth="1"/>
    <col min="7174" max="7174" width="10.5703125" style="5" customWidth="1"/>
    <col min="7175" max="7175" width="12.42578125" style="5" customWidth="1"/>
    <col min="7176" max="7176" width="15.5703125" style="5" customWidth="1"/>
    <col min="7177" max="7177" width="2.28515625" style="5" customWidth="1"/>
    <col min="7178" max="7427" width="8.85546875" style="5"/>
    <col min="7428" max="7428" width="18.140625" style="5" customWidth="1"/>
    <col min="7429" max="7429" width="16.7109375" style="5" customWidth="1"/>
    <col min="7430" max="7430" width="10.5703125" style="5" customWidth="1"/>
    <col min="7431" max="7431" width="12.42578125" style="5" customWidth="1"/>
    <col min="7432" max="7432" width="15.5703125" style="5" customWidth="1"/>
    <col min="7433" max="7433" width="2.28515625" style="5" customWidth="1"/>
    <col min="7434" max="7683" width="8.85546875" style="5"/>
    <col min="7684" max="7684" width="18.140625" style="5" customWidth="1"/>
    <col min="7685" max="7685" width="16.7109375" style="5" customWidth="1"/>
    <col min="7686" max="7686" width="10.5703125" style="5" customWidth="1"/>
    <col min="7687" max="7687" width="12.42578125" style="5" customWidth="1"/>
    <col min="7688" max="7688" width="15.5703125" style="5" customWidth="1"/>
    <col min="7689" max="7689" width="2.28515625" style="5" customWidth="1"/>
    <col min="7690" max="7939" width="8.85546875" style="5"/>
    <col min="7940" max="7940" width="18.140625" style="5" customWidth="1"/>
    <col min="7941" max="7941" width="16.7109375" style="5" customWidth="1"/>
    <col min="7942" max="7942" width="10.5703125" style="5" customWidth="1"/>
    <col min="7943" max="7943" width="12.42578125" style="5" customWidth="1"/>
    <col min="7944" max="7944" width="15.5703125" style="5" customWidth="1"/>
    <col min="7945" max="7945" width="2.28515625" style="5" customWidth="1"/>
    <col min="7946" max="8195" width="8.85546875" style="5"/>
    <col min="8196" max="8196" width="18.140625" style="5" customWidth="1"/>
    <col min="8197" max="8197" width="16.7109375" style="5" customWidth="1"/>
    <col min="8198" max="8198" width="10.5703125" style="5" customWidth="1"/>
    <col min="8199" max="8199" width="12.42578125" style="5" customWidth="1"/>
    <col min="8200" max="8200" width="15.5703125" style="5" customWidth="1"/>
    <col min="8201" max="8201" width="2.28515625" style="5" customWidth="1"/>
    <col min="8202" max="8451" width="8.85546875" style="5"/>
    <col min="8452" max="8452" width="18.140625" style="5" customWidth="1"/>
    <col min="8453" max="8453" width="16.7109375" style="5" customWidth="1"/>
    <col min="8454" max="8454" width="10.5703125" style="5" customWidth="1"/>
    <col min="8455" max="8455" width="12.42578125" style="5" customWidth="1"/>
    <col min="8456" max="8456" width="15.5703125" style="5" customWidth="1"/>
    <col min="8457" max="8457" width="2.28515625" style="5" customWidth="1"/>
    <col min="8458" max="8707" width="8.85546875" style="5"/>
    <col min="8708" max="8708" width="18.140625" style="5" customWidth="1"/>
    <col min="8709" max="8709" width="16.7109375" style="5" customWidth="1"/>
    <col min="8710" max="8710" width="10.5703125" style="5" customWidth="1"/>
    <col min="8711" max="8711" width="12.42578125" style="5" customWidth="1"/>
    <col min="8712" max="8712" width="15.5703125" style="5" customWidth="1"/>
    <col min="8713" max="8713" width="2.28515625" style="5" customWidth="1"/>
    <col min="8714" max="8963" width="8.85546875" style="5"/>
    <col min="8964" max="8964" width="18.140625" style="5" customWidth="1"/>
    <col min="8965" max="8965" width="16.7109375" style="5" customWidth="1"/>
    <col min="8966" max="8966" width="10.5703125" style="5" customWidth="1"/>
    <col min="8967" max="8967" width="12.42578125" style="5" customWidth="1"/>
    <col min="8968" max="8968" width="15.5703125" style="5" customWidth="1"/>
    <col min="8969" max="8969" width="2.28515625" style="5" customWidth="1"/>
    <col min="8970" max="9219" width="8.85546875" style="5"/>
    <col min="9220" max="9220" width="18.140625" style="5" customWidth="1"/>
    <col min="9221" max="9221" width="16.7109375" style="5" customWidth="1"/>
    <col min="9222" max="9222" width="10.5703125" style="5" customWidth="1"/>
    <col min="9223" max="9223" width="12.42578125" style="5" customWidth="1"/>
    <col min="9224" max="9224" width="15.5703125" style="5" customWidth="1"/>
    <col min="9225" max="9225" width="2.28515625" style="5" customWidth="1"/>
    <col min="9226" max="9475" width="8.85546875" style="5"/>
    <col min="9476" max="9476" width="18.140625" style="5" customWidth="1"/>
    <col min="9477" max="9477" width="16.7109375" style="5" customWidth="1"/>
    <col min="9478" max="9478" width="10.5703125" style="5" customWidth="1"/>
    <col min="9479" max="9479" width="12.42578125" style="5" customWidth="1"/>
    <col min="9480" max="9480" width="15.5703125" style="5" customWidth="1"/>
    <col min="9481" max="9481" width="2.28515625" style="5" customWidth="1"/>
    <col min="9482" max="9731" width="8.85546875" style="5"/>
    <col min="9732" max="9732" width="18.140625" style="5" customWidth="1"/>
    <col min="9733" max="9733" width="16.7109375" style="5" customWidth="1"/>
    <col min="9734" max="9734" width="10.5703125" style="5" customWidth="1"/>
    <col min="9735" max="9735" width="12.42578125" style="5" customWidth="1"/>
    <col min="9736" max="9736" width="15.5703125" style="5" customWidth="1"/>
    <col min="9737" max="9737" width="2.28515625" style="5" customWidth="1"/>
    <col min="9738" max="9987" width="8.85546875" style="5"/>
    <col min="9988" max="9988" width="18.140625" style="5" customWidth="1"/>
    <col min="9989" max="9989" width="16.7109375" style="5" customWidth="1"/>
    <col min="9990" max="9990" width="10.5703125" style="5" customWidth="1"/>
    <col min="9991" max="9991" width="12.42578125" style="5" customWidth="1"/>
    <col min="9992" max="9992" width="15.5703125" style="5" customWidth="1"/>
    <col min="9993" max="9993" width="2.28515625" style="5" customWidth="1"/>
    <col min="9994" max="10243" width="8.85546875" style="5"/>
    <col min="10244" max="10244" width="18.140625" style="5" customWidth="1"/>
    <col min="10245" max="10245" width="16.7109375" style="5" customWidth="1"/>
    <col min="10246" max="10246" width="10.5703125" style="5" customWidth="1"/>
    <col min="10247" max="10247" width="12.42578125" style="5" customWidth="1"/>
    <col min="10248" max="10248" width="15.5703125" style="5" customWidth="1"/>
    <col min="10249" max="10249" width="2.28515625" style="5" customWidth="1"/>
    <col min="10250" max="10499" width="8.85546875" style="5"/>
    <col min="10500" max="10500" width="18.140625" style="5" customWidth="1"/>
    <col min="10501" max="10501" width="16.7109375" style="5" customWidth="1"/>
    <col min="10502" max="10502" width="10.5703125" style="5" customWidth="1"/>
    <col min="10503" max="10503" width="12.42578125" style="5" customWidth="1"/>
    <col min="10504" max="10504" width="15.5703125" style="5" customWidth="1"/>
    <col min="10505" max="10505" width="2.28515625" style="5" customWidth="1"/>
    <col min="10506" max="10755" width="8.85546875" style="5"/>
    <col min="10756" max="10756" width="18.140625" style="5" customWidth="1"/>
    <col min="10757" max="10757" width="16.7109375" style="5" customWidth="1"/>
    <col min="10758" max="10758" width="10.5703125" style="5" customWidth="1"/>
    <col min="10759" max="10759" width="12.42578125" style="5" customWidth="1"/>
    <col min="10760" max="10760" width="15.5703125" style="5" customWidth="1"/>
    <col min="10761" max="10761" width="2.28515625" style="5" customWidth="1"/>
    <col min="10762" max="11011" width="8.85546875" style="5"/>
    <col min="11012" max="11012" width="18.140625" style="5" customWidth="1"/>
    <col min="11013" max="11013" width="16.7109375" style="5" customWidth="1"/>
    <col min="11014" max="11014" width="10.5703125" style="5" customWidth="1"/>
    <col min="11015" max="11015" width="12.42578125" style="5" customWidth="1"/>
    <col min="11016" max="11016" width="15.5703125" style="5" customWidth="1"/>
    <col min="11017" max="11017" width="2.28515625" style="5" customWidth="1"/>
    <col min="11018" max="11267" width="8.85546875" style="5"/>
    <col min="11268" max="11268" width="18.140625" style="5" customWidth="1"/>
    <col min="11269" max="11269" width="16.7109375" style="5" customWidth="1"/>
    <col min="11270" max="11270" width="10.5703125" style="5" customWidth="1"/>
    <col min="11271" max="11271" width="12.42578125" style="5" customWidth="1"/>
    <col min="11272" max="11272" width="15.5703125" style="5" customWidth="1"/>
    <col min="11273" max="11273" width="2.28515625" style="5" customWidth="1"/>
    <col min="11274" max="11523" width="8.85546875" style="5"/>
    <col min="11524" max="11524" width="18.140625" style="5" customWidth="1"/>
    <col min="11525" max="11525" width="16.7109375" style="5" customWidth="1"/>
    <col min="11526" max="11526" width="10.5703125" style="5" customWidth="1"/>
    <col min="11527" max="11527" width="12.42578125" style="5" customWidth="1"/>
    <col min="11528" max="11528" width="15.5703125" style="5" customWidth="1"/>
    <col min="11529" max="11529" width="2.28515625" style="5" customWidth="1"/>
    <col min="11530" max="11779" width="8.85546875" style="5"/>
    <col min="11780" max="11780" width="18.140625" style="5" customWidth="1"/>
    <col min="11781" max="11781" width="16.7109375" style="5" customWidth="1"/>
    <col min="11782" max="11782" width="10.5703125" style="5" customWidth="1"/>
    <col min="11783" max="11783" width="12.42578125" style="5" customWidth="1"/>
    <col min="11784" max="11784" width="15.5703125" style="5" customWidth="1"/>
    <col min="11785" max="11785" width="2.28515625" style="5" customWidth="1"/>
    <col min="11786" max="12035" width="8.85546875" style="5"/>
    <col min="12036" max="12036" width="18.140625" style="5" customWidth="1"/>
    <col min="12037" max="12037" width="16.7109375" style="5" customWidth="1"/>
    <col min="12038" max="12038" width="10.5703125" style="5" customWidth="1"/>
    <col min="12039" max="12039" width="12.42578125" style="5" customWidth="1"/>
    <col min="12040" max="12040" width="15.5703125" style="5" customWidth="1"/>
    <col min="12041" max="12041" width="2.28515625" style="5" customWidth="1"/>
    <col min="12042" max="12291" width="8.85546875" style="5"/>
    <col min="12292" max="12292" width="18.140625" style="5" customWidth="1"/>
    <col min="12293" max="12293" width="16.7109375" style="5" customWidth="1"/>
    <col min="12294" max="12294" width="10.5703125" style="5" customWidth="1"/>
    <col min="12295" max="12295" width="12.42578125" style="5" customWidth="1"/>
    <col min="12296" max="12296" width="15.5703125" style="5" customWidth="1"/>
    <col min="12297" max="12297" width="2.28515625" style="5" customWidth="1"/>
    <col min="12298" max="12547" width="8.85546875" style="5"/>
    <col min="12548" max="12548" width="18.140625" style="5" customWidth="1"/>
    <col min="12549" max="12549" width="16.7109375" style="5" customWidth="1"/>
    <col min="12550" max="12550" width="10.5703125" style="5" customWidth="1"/>
    <col min="12551" max="12551" width="12.42578125" style="5" customWidth="1"/>
    <col min="12552" max="12552" width="15.5703125" style="5" customWidth="1"/>
    <col min="12553" max="12553" width="2.28515625" style="5" customWidth="1"/>
    <col min="12554" max="12803" width="8.85546875" style="5"/>
    <col min="12804" max="12804" width="18.140625" style="5" customWidth="1"/>
    <col min="12805" max="12805" width="16.7109375" style="5" customWidth="1"/>
    <col min="12806" max="12806" width="10.5703125" style="5" customWidth="1"/>
    <col min="12807" max="12807" width="12.42578125" style="5" customWidth="1"/>
    <col min="12808" max="12808" width="15.5703125" style="5" customWidth="1"/>
    <col min="12809" max="12809" width="2.28515625" style="5" customWidth="1"/>
    <col min="12810" max="13059" width="8.85546875" style="5"/>
    <col min="13060" max="13060" width="18.140625" style="5" customWidth="1"/>
    <col min="13061" max="13061" width="16.7109375" style="5" customWidth="1"/>
    <col min="13062" max="13062" width="10.5703125" style="5" customWidth="1"/>
    <col min="13063" max="13063" width="12.42578125" style="5" customWidth="1"/>
    <col min="13064" max="13064" width="15.5703125" style="5" customWidth="1"/>
    <col min="13065" max="13065" width="2.28515625" style="5" customWidth="1"/>
    <col min="13066" max="13315" width="8.85546875" style="5"/>
    <col min="13316" max="13316" width="18.140625" style="5" customWidth="1"/>
    <col min="13317" max="13317" width="16.7109375" style="5" customWidth="1"/>
    <col min="13318" max="13318" width="10.5703125" style="5" customWidth="1"/>
    <col min="13319" max="13319" width="12.42578125" style="5" customWidth="1"/>
    <col min="13320" max="13320" width="15.5703125" style="5" customWidth="1"/>
    <col min="13321" max="13321" width="2.28515625" style="5" customWidth="1"/>
    <col min="13322" max="13571" width="8.85546875" style="5"/>
    <col min="13572" max="13572" width="18.140625" style="5" customWidth="1"/>
    <col min="13573" max="13573" width="16.7109375" style="5" customWidth="1"/>
    <col min="13574" max="13574" width="10.5703125" style="5" customWidth="1"/>
    <col min="13575" max="13575" width="12.42578125" style="5" customWidth="1"/>
    <col min="13576" max="13576" width="15.5703125" style="5" customWidth="1"/>
    <col min="13577" max="13577" width="2.28515625" style="5" customWidth="1"/>
    <col min="13578" max="13827" width="8.85546875" style="5"/>
    <col min="13828" max="13828" width="18.140625" style="5" customWidth="1"/>
    <col min="13829" max="13829" width="16.7109375" style="5" customWidth="1"/>
    <col min="13830" max="13830" width="10.5703125" style="5" customWidth="1"/>
    <col min="13831" max="13831" width="12.42578125" style="5" customWidth="1"/>
    <col min="13832" max="13832" width="15.5703125" style="5" customWidth="1"/>
    <col min="13833" max="13833" width="2.28515625" style="5" customWidth="1"/>
    <col min="13834" max="14083" width="8.85546875" style="5"/>
    <col min="14084" max="14084" width="18.140625" style="5" customWidth="1"/>
    <col min="14085" max="14085" width="16.7109375" style="5" customWidth="1"/>
    <col min="14086" max="14086" width="10.5703125" style="5" customWidth="1"/>
    <col min="14087" max="14087" width="12.42578125" style="5" customWidth="1"/>
    <col min="14088" max="14088" width="15.5703125" style="5" customWidth="1"/>
    <col min="14089" max="14089" width="2.28515625" style="5" customWidth="1"/>
    <col min="14090" max="14339" width="8.85546875" style="5"/>
    <col min="14340" max="14340" width="18.140625" style="5" customWidth="1"/>
    <col min="14341" max="14341" width="16.7109375" style="5" customWidth="1"/>
    <col min="14342" max="14342" width="10.5703125" style="5" customWidth="1"/>
    <col min="14343" max="14343" width="12.42578125" style="5" customWidth="1"/>
    <col min="14344" max="14344" width="15.5703125" style="5" customWidth="1"/>
    <col min="14345" max="14345" width="2.28515625" style="5" customWidth="1"/>
    <col min="14346" max="14595" width="8.85546875" style="5"/>
    <col min="14596" max="14596" width="18.140625" style="5" customWidth="1"/>
    <col min="14597" max="14597" width="16.7109375" style="5" customWidth="1"/>
    <col min="14598" max="14598" width="10.5703125" style="5" customWidth="1"/>
    <col min="14599" max="14599" width="12.42578125" style="5" customWidth="1"/>
    <col min="14600" max="14600" width="15.5703125" style="5" customWidth="1"/>
    <col min="14601" max="14601" width="2.28515625" style="5" customWidth="1"/>
    <col min="14602" max="14851" width="8.85546875" style="5"/>
    <col min="14852" max="14852" width="18.140625" style="5" customWidth="1"/>
    <col min="14853" max="14853" width="16.7109375" style="5" customWidth="1"/>
    <col min="14854" max="14854" width="10.5703125" style="5" customWidth="1"/>
    <col min="14855" max="14855" width="12.42578125" style="5" customWidth="1"/>
    <col min="14856" max="14856" width="15.5703125" style="5" customWidth="1"/>
    <col min="14857" max="14857" width="2.28515625" style="5" customWidth="1"/>
    <col min="14858" max="15107" width="8.85546875" style="5"/>
    <col min="15108" max="15108" width="18.140625" style="5" customWidth="1"/>
    <col min="15109" max="15109" width="16.7109375" style="5" customWidth="1"/>
    <col min="15110" max="15110" width="10.5703125" style="5" customWidth="1"/>
    <col min="15111" max="15111" width="12.42578125" style="5" customWidth="1"/>
    <col min="15112" max="15112" width="15.5703125" style="5" customWidth="1"/>
    <col min="15113" max="15113" width="2.28515625" style="5" customWidth="1"/>
    <col min="15114" max="15363" width="8.85546875" style="5"/>
    <col min="15364" max="15364" width="18.140625" style="5" customWidth="1"/>
    <col min="15365" max="15365" width="16.7109375" style="5" customWidth="1"/>
    <col min="15366" max="15366" width="10.5703125" style="5" customWidth="1"/>
    <col min="15367" max="15367" width="12.42578125" style="5" customWidth="1"/>
    <col min="15368" max="15368" width="15.5703125" style="5" customWidth="1"/>
    <col min="15369" max="15369" width="2.28515625" style="5" customWidth="1"/>
    <col min="15370" max="15619" width="8.85546875" style="5"/>
    <col min="15620" max="15620" width="18.140625" style="5" customWidth="1"/>
    <col min="15621" max="15621" width="16.7109375" style="5" customWidth="1"/>
    <col min="15622" max="15622" width="10.5703125" style="5" customWidth="1"/>
    <col min="15623" max="15623" width="12.42578125" style="5" customWidth="1"/>
    <col min="15624" max="15624" width="15.5703125" style="5" customWidth="1"/>
    <col min="15625" max="15625" width="2.28515625" style="5" customWidth="1"/>
    <col min="15626" max="15875" width="8.85546875" style="5"/>
    <col min="15876" max="15876" width="18.140625" style="5" customWidth="1"/>
    <col min="15877" max="15877" width="16.7109375" style="5" customWidth="1"/>
    <col min="15878" max="15878" width="10.5703125" style="5" customWidth="1"/>
    <col min="15879" max="15879" width="12.42578125" style="5" customWidth="1"/>
    <col min="15880" max="15880" width="15.5703125" style="5" customWidth="1"/>
    <col min="15881" max="15881" width="2.28515625" style="5" customWidth="1"/>
    <col min="15882" max="16131" width="8.85546875" style="5"/>
    <col min="16132" max="16132" width="18.140625" style="5" customWidth="1"/>
    <col min="16133" max="16133" width="16.7109375" style="5" customWidth="1"/>
    <col min="16134" max="16134" width="10.5703125" style="5" customWidth="1"/>
    <col min="16135" max="16135" width="12.42578125" style="5" customWidth="1"/>
    <col min="16136" max="16136" width="15.5703125" style="5" customWidth="1"/>
    <col min="16137" max="16137" width="2.28515625" style="5" customWidth="1"/>
    <col min="16138" max="16384" width="8.85546875" style="5"/>
  </cols>
  <sheetData>
    <row r="1" spans="1:8">
      <c r="A1" s="1"/>
      <c r="B1" s="1"/>
      <c r="C1" s="1"/>
      <c r="D1" s="1"/>
      <c r="E1" s="2" t="s">
        <v>0</v>
      </c>
      <c r="F1" s="3"/>
      <c r="G1" s="3"/>
      <c r="H1" s="4"/>
    </row>
    <row r="2" spans="1:8">
      <c r="A2" s="1"/>
      <c r="B2" s="1"/>
      <c r="C2" s="1"/>
      <c r="D2" s="1"/>
      <c r="E2" s="2" t="s">
        <v>1</v>
      </c>
      <c r="F2" s="3"/>
      <c r="G2" s="3"/>
      <c r="H2" s="4"/>
    </row>
    <row r="3" spans="1:8">
      <c r="A3" s="1"/>
      <c r="B3" s="1"/>
      <c r="C3" s="1"/>
      <c r="D3" s="1"/>
      <c r="E3" s="2" t="s">
        <v>2</v>
      </c>
      <c r="F3" s="3"/>
      <c r="G3" s="3"/>
      <c r="H3" s="4"/>
    </row>
    <row r="4" spans="1:8">
      <c r="A4" s="1"/>
      <c r="B4" s="1"/>
      <c r="C4" s="1"/>
      <c r="D4" s="1"/>
      <c r="E4" s="2" t="s">
        <v>3</v>
      </c>
      <c r="F4" s="3"/>
      <c r="G4" s="3"/>
      <c r="H4" s="4"/>
    </row>
    <row r="5" spans="1:8">
      <c r="A5" s="6"/>
      <c r="B5" s="6"/>
      <c r="C5" s="6"/>
      <c r="D5" s="6"/>
      <c r="E5" s="6"/>
      <c r="F5" s="6"/>
      <c r="G5" s="6"/>
      <c r="H5" s="7" t="s">
        <v>4</v>
      </c>
    </row>
    <row r="6" spans="1:8">
      <c r="A6" s="8"/>
      <c r="B6" s="1"/>
      <c r="C6" s="1"/>
      <c r="D6" s="1"/>
      <c r="E6" s="1"/>
      <c r="F6" s="6" t="s">
        <v>5</v>
      </c>
      <c r="G6" s="9"/>
      <c r="H6" s="10" t="s">
        <v>6</v>
      </c>
    </row>
    <row r="7" spans="1:8" ht="26.45" customHeight="1">
      <c r="A7" s="153" t="s">
        <v>7</v>
      </c>
      <c r="B7" s="153"/>
      <c r="C7" s="153"/>
      <c r="D7" s="153"/>
      <c r="E7" s="153"/>
      <c r="F7" s="11"/>
      <c r="G7" s="12" t="s">
        <v>8</v>
      </c>
      <c r="H7" s="13" t="s">
        <v>9</v>
      </c>
    </row>
    <row r="8" spans="1:8">
      <c r="A8" s="6" t="s">
        <v>10</v>
      </c>
      <c r="B8" s="154" t="s">
        <v>11</v>
      </c>
      <c r="C8" s="154"/>
      <c r="D8" s="154"/>
      <c r="E8" s="154"/>
      <c r="F8" s="14"/>
      <c r="G8" s="12" t="s">
        <v>12</v>
      </c>
      <c r="H8" s="13" t="s">
        <v>13</v>
      </c>
    </row>
    <row r="9" spans="1:8">
      <c r="A9" s="15" t="s">
        <v>14</v>
      </c>
      <c r="B9" s="16"/>
      <c r="C9" s="17"/>
      <c r="D9" s="17"/>
      <c r="E9" s="17"/>
      <c r="F9" s="14"/>
      <c r="G9" s="18" t="s">
        <v>15</v>
      </c>
      <c r="H9" s="13" t="s">
        <v>16</v>
      </c>
    </row>
    <row r="10" spans="1:8">
      <c r="A10" s="6" t="s">
        <v>17</v>
      </c>
      <c r="B10" s="6"/>
      <c r="C10" s="19"/>
      <c r="D10" s="155" t="s">
        <v>18</v>
      </c>
      <c r="E10" s="154"/>
      <c r="F10" s="14"/>
      <c r="G10" s="12" t="s">
        <v>19</v>
      </c>
      <c r="H10" s="13" t="s">
        <v>20</v>
      </c>
    </row>
    <row r="11" spans="1:8">
      <c r="A11" s="15" t="s">
        <v>21</v>
      </c>
      <c r="B11" s="20"/>
      <c r="C11" s="17"/>
      <c r="D11" s="21">
        <v>5</v>
      </c>
      <c r="E11" s="21"/>
      <c r="F11" s="14"/>
      <c r="G11" s="12"/>
      <c r="H11" s="22"/>
    </row>
    <row r="12" spans="1:8">
      <c r="A12" s="15" t="s">
        <v>22</v>
      </c>
      <c r="B12" s="20"/>
      <c r="C12" s="21"/>
      <c r="D12" s="21"/>
      <c r="E12" s="21"/>
      <c r="F12" s="14"/>
      <c r="G12" s="12"/>
      <c r="H12" s="22"/>
    </row>
    <row r="13" spans="1:8">
      <c r="A13" s="20" t="s">
        <v>23</v>
      </c>
      <c r="B13" s="17"/>
      <c r="C13" s="156" t="s">
        <v>24</v>
      </c>
      <c r="D13" s="157"/>
      <c r="E13" s="157"/>
      <c r="F13" s="23"/>
      <c r="G13" s="24"/>
      <c r="H13" s="22" t="s">
        <v>11</v>
      </c>
    </row>
    <row r="14" spans="1:8">
      <c r="A14" s="15" t="s">
        <v>25</v>
      </c>
      <c r="B14" s="16"/>
      <c r="C14" s="16"/>
      <c r="D14" s="16"/>
      <c r="E14" s="16"/>
      <c r="F14" s="6"/>
      <c r="G14" s="6"/>
      <c r="H14" s="25"/>
    </row>
    <row r="15" spans="1:8">
      <c r="A15" s="15" t="s">
        <v>26</v>
      </c>
      <c r="B15" s="16"/>
      <c r="C15" s="16"/>
      <c r="D15" s="16"/>
      <c r="E15" s="16"/>
      <c r="F15" s="6"/>
      <c r="G15" s="6"/>
      <c r="H15" s="26" t="s">
        <v>27</v>
      </c>
    </row>
    <row r="16" spans="1:8">
      <c r="A16" s="15" t="s">
        <v>28</v>
      </c>
      <c r="B16" s="16"/>
      <c r="C16" s="16"/>
      <c r="D16" s="16"/>
      <c r="E16" s="16"/>
      <c r="F16" s="6"/>
      <c r="G16" s="6"/>
      <c r="H16" s="27"/>
    </row>
    <row r="17" spans="1:8">
      <c r="A17" s="6"/>
      <c r="B17" s="6"/>
      <c r="C17" s="6"/>
      <c r="D17" s="6"/>
      <c r="E17" s="6"/>
      <c r="F17" s="6"/>
      <c r="G17" s="6"/>
      <c r="H17" s="25"/>
    </row>
    <row r="18" spans="1:8">
      <c r="A18" s="28" t="s">
        <v>29</v>
      </c>
      <c r="B18" s="28"/>
      <c r="C18" s="28"/>
      <c r="D18" s="28"/>
      <c r="E18" s="28"/>
      <c r="F18" s="28"/>
      <c r="G18" s="28"/>
      <c r="H18" s="28"/>
    </row>
    <row r="19" spans="1:8">
      <c r="A19" s="1"/>
      <c r="B19" s="1"/>
      <c r="C19" s="1"/>
      <c r="D19" s="29" t="s">
        <v>30</v>
      </c>
      <c r="E19" s="30" t="s">
        <v>31</v>
      </c>
      <c r="F19" s="6"/>
      <c r="G19" s="6"/>
      <c r="H19" s="25"/>
    </row>
    <row r="20" spans="1:8">
      <c r="A20" s="1"/>
      <c r="B20" s="1"/>
      <c r="C20" s="1"/>
      <c r="D20" s="1"/>
      <c r="E20" s="31"/>
      <c r="F20" s="32" t="s">
        <v>32</v>
      </c>
      <c r="G20" s="32" t="s">
        <v>33</v>
      </c>
      <c r="H20" s="33">
        <v>1801001</v>
      </c>
    </row>
    <row r="21" spans="1:8" ht="6.6" customHeight="1">
      <c r="A21" s="1"/>
      <c r="B21" s="1"/>
      <c r="C21" s="1"/>
      <c r="D21" s="1"/>
      <c r="E21" s="1"/>
      <c r="F21" s="1"/>
      <c r="G21" s="1"/>
      <c r="H21" s="34"/>
    </row>
    <row r="22" spans="1:8" ht="38.25">
      <c r="A22" s="130" t="s">
        <v>34</v>
      </c>
      <c r="B22" s="130"/>
      <c r="C22" s="130"/>
      <c r="D22" s="130"/>
      <c r="E22" s="130"/>
      <c r="F22" s="35" t="s">
        <v>35</v>
      </c>
      <c r="G22" s="35" t="s">
        <v>36</v>
      </c>
      <c r="H22" s="35" t="s">
        <v>37</v>
      </c>
    </row>
    <row r="23" spans="1:8">
      <c r="A23" s="131">
        <v>1</v>
      </c>
      <c r="B23" s="131"/>
      <c r="C23" s="131"/>
      <c r="D23" s="131"/>
      <c r="E23" s="131"/>
      <c r="F23" s="36">
        <v>2</v>
      </c>
      <c r="G23" s="36">
        <v>3</v>
      </c>
      <c r="H23" s="36">
        <v>4</v>
      </c>
    </row>
    <row r="24" spans="1:8" ht="10.9" customHeight="1">
      <c r="A24" s="114" t="s">
        <v>38</v>
      </c>
      <c r="B24" s="115"/>
      <c r="C24" s="115"/>
      <c r="D24" s="115"/>
      <c r="E24" s="115"/>
      <c r="F24" s="37" t="s">
        <v>39</v>
      </c>
      <c r="G24" s="38"/>
      <c r="H24" s="39"/>
    </row>
    <row r="25" spans="1:8" ht="12" customHeight="1">
      <c r="A25" s="152" t="s">
        <v>40</v>
      </c>
      <c r="B25" s="123"/>
      <c r="C25" s="123"/>
      <c r="D25" s="123"/>
      <c r="E25" s="123"/>
      <c r="F25" s="40">
        <v>1000</v>
      </c>
      <c r="G25" s="41">
        <f>G26-G27</f>
        <v>0</v>
      </c>
      <c r="H25" s="42">
        <f>H26-H27</f>
        <v>0</v>
      </c>
    </row>
    <row r="26" spans="1:8">
      <c r="A26" s="99" t="s">
        <v>41</v>
      </c>
      <c r="B26" s="100"/>
      <c r="C26" s="100"/>
      <c r="D26" s="100"/>
      <c r="E26" s="100"/>
      <c r="F26" s="43">
        <v>1001</v>
      </c>
      <c r="G26" s="44"/>
      <c r="H26" s="45"/>
    </row>
    <row r="27" spans="1:8">
      <c r="A27" s="99" t="s">
        <v>42</v>
      </c>
      <c r="B27" s="100"/>
      <c r="C27" s="100"/>
      <c r="D27" s="100"/>
      <c r="E27" s="100"/>
      <c r="F27" s="43">
        <v>1002</v>
      </c>
      <c r="G27" s="46"/>
      <c r="H27" s="47"/>
    </row>
    <row r="28" spans="1:8">
      <c r="A28" s="110" t="s">
        <v>43</v>
      </c>
      <c r="B28" s="127"/>
      <c r="C28" s="127"/>
      <c r="D28" s="127"/>
      <c r="E28" s="128"/>
      <c r="F28" s="48">
        <v>1005</v>
      </c>
      <c r="G28" s="49"/>
      <c r="H28" s="50">
        <v>287</v>
      </c>
    </row>
    <row r="29" spans="1:8">
      <c r="A29" s="109" t="s">
        <v>44</v>
      </c>
      <c r="B29" s="104"/>
      <c r="C29" s="104"/>
      <c r="D29" s="104"/>
      <c r="E29" s="104"/>
      <c r="F29" s="51">
        <v>1010</v>
      </c>
      <c r="G29" s="42">
        <f>G30-G31</f>
        <v>1689</v>
      </c>
      <c r="H29" s="42">
        <f>H30-H31</f>
        <v>1649</v>
      </c>
    </row>
    <row r="30" spans="1:8">
      <c r="A30" s="99" t="s">
        <v>41</v>
      </c>
      <c r="B30" s="100"/>
      <c r="C30" s="100"/>
      <c r="D30" s="100"/>
      <c r="E30" s="100"/>
      <c r="F30" s="48">
        <v>1011</v>
      </c>
      <c r="G30" s="52">
        <v>7578</v>
      </c>
      <c r="H30" s="52">
        <v>7580</v>
      </c>
    </row>
    <row r="31" spans="1:8">
      <c r="A31" s="99" t="s">
        <v>45</v>
      </c>
      <c r="B31" s="100"/>
      <c r="C31" s="100"/>
      <c r="D31" s="100"/>
      <c r="E31" s="100"/>
      <c r="F31" s="43">
        <v>1012</v>
      </c>
      <c r="G31" s="53">
        <v>5889</v>
      </c>
      <c r="H31" s="53">
        <v>5931</v>
      </c>
    </row>
    <row r="32" spans="1:8">
      <c r="A32" s="110" t="s">
        <v>46</v>
      </c>
      <c r="B32" s="127"/>
      <c r="C32" s="127"/>
      <c r="D32" s="127"/>
      <c r="E32" s="128"/>
      <c r="F32" s="43">
        <v>1015</v>
      </c>
      <c r="G32" s="54"/>
      <c r="H32" s="53"/>
    </row>
    <row r="33" spans="1:8">
      <c r="A33" s="109" t="s">
        <v>47</v>
      </c>
      <c r="B33" s="104"/>
      <c r="C33" s="104"/>
      <c r="D33" s="104"/>
      <c r="E33" s="104"/>
      <c r="F33" s="51">
        <v>1020</v>
      </c>
      <c r="G33" s="54"/>
      <c r="H33" s="53"/>
    </row>
    <row r="34" spans="1:8">
      <c r="A34" s="99" t="s">
        <v>48</v>
      </c>
      <c r="B34" s="100"/>
      <c r="C34" s="100"/>
      <c r="D34" s="100"/>
      <c r="E34" s="100"/>
      <c r="F34" s="55" t="s">
        <v>49</v>
      </c>
      <c r="G34" s="56"/>
      <c r="H34" s="52"/>
    </row>
    <row r="35" spans="1:8">
      <c r="A35" s="150" t="s">
        <v>50</v>
      </c>
      <c r="B35" s="151"/>
      <c r="C35" s="151"/>
      <c r="D35" s="151"/>
      <c r="E35" s="151"/>
      <c r="F35" s="57" t="s">
        <v>51</v>
      </c>
      <c r="G35" s="58"/>
      <c r="H35" s="39"/>
    </row>
    <row r="36" spans="1:8">
      <c r="A36" s="59" t="s">
        <v>52</v>
      </c>
      <c r="B36" s="60"/>
      <c r="C36" s="60"/>
      <c r="D36" s="60"/>
      <c r="E36" s="60"/>
      <c r="F36" s="61"/>
      <c r="G36" s="58"/>
      <c r="H36" s="39"/>
    </row>
    <row r="37" spans="1:8">
      <c r="A37" s="143" t="s">
        <v>53</v>
      </c>
      <c r="B37" s="149"/>
      <c r="C37" s="149"/>
      <c r="D37" s="149"/>
      <c r="E37" s="149"/>
      <c r="F37" s="62">
        <v>1030</v>
      </c>
      <c r="G37" s="49"/>
      <c r="H37" s="50"/>
    </row>
    <row r="38" spans="1:8">
      <c r="A38" s="146" t="s">
        <v>54</v>
      </c>
      <c r="B38" s="146"/>
      <c r="C38" s="146"/>
      <c r="D38" s="146"/>
      <c r="E38" s="146"/>
      <c r="F38" s="40">
        <v>1035</v>
      </c>
      <c r="G38" s="49">
        <v>0</v>
      </c>
      <c r="H38" s="63">
        <v>0</v>
      </c>
    </row>
    <row r="39" spans="1:8">
      <c r="A39" s="104" t="s">
        <v>55</v>
      </c>
      <c r="B39" s="104"/>
      <c r="C39" s="104"/>
      <c r="D39" s="104"/>
      <c r="E39" s="104"/>
      <c r="F39" s="48">
        <v>1040</v>
      </c>
      <c r="G39" s="64"/>
      <c r="H39" s="63"/>
    </row>
    <row r="40" spans="1:8">
      <c r="A40" s="104" t="s">
        <v>56</v>
      </c>
      <c r="B40" s="104"/>
      <c r="C40" s="104"/>
      <c r="D40" s="104"/>
      <c r="E40" s="104"/>
      <c r="F40" s="48">
        <v>1045</v>
      </c>
      <c r="G40" s="49"/>
      <c r="H40" s="50"/>
    </row>
    <row r="41" spans="1:8">
      <c r="A41" s="104" t="s">
        <v>57</v>
      </c>
      <c r="B41" s="104"/>
      <c r="C41" s="104"/>
      <c r="D41" s="104"/>
      <c r="E41" s="104"/>
      <c r="F41" s="48">
        <v>1090</v>
      </c>
      <c r="G41" s="64"/>
      <c r="H41" s="63"/>
    </row>
    <row r="42" spans="1:8">
      <c r="A42" s="113" t="s">
        <v>58</v>
      </c>
      <c r="B42" s="113"/>
      <c r="C42" s="113"/>
      <c r="D42" s="113"/>
      <c r="E42" s="113"/>
      <c r="F42" s="65">
        <v>1095</v>
      </c>
      <c r="G42" s="66">
        <f>SUM(G29+G38+G28)</f>
        <v>1689</v>
      </c>
      <c r="H42" s="66">
        <f>SUM(H29+H38+H28)</f>
        <v>1936</v>
      </c>
    </row>
    <row r="43" spans="1:8" ht="12" customHeight="1">
      <c r="A43" s="114" t="s">
        <v>59</v>
      </c>
      <c r="B43" s="115"/>
      <c r="C43" s="115"/>
      <c r="D43" s="115"/>
      <c r="E43" s="115"/>
      <c r="F43" s="37"/>
      <c r="G43" s="53"/>
      <c r="H43" s="53"/>
    </row>
    <row r="44" spans="1:8" ht="10.9" customHeight="1">
      <c r="A44" s="134" t="s">
        <v>60</v>
      </c>
      <c r="B44" s="135"/>
      <c r="C44" s="135"/>
      <c r="D44" s="135"/>
      <c r="E44" s="135"/>
      <c r="F44" s="62">
        <v>1100</v>
      </c>
      <c r="G44" s="66">
        <f>SUM(G45:G48)</f>
        <v>895</v>
      </c>
      <c r="H44" s="66">
        <f>SUM(H45:H48)</f>
        <v>902</v>
      </c>
    </row>
    <row r="45" spans="1:8">
      <c r="A45" s="101" t="s">
        <v>61</v>
      </c>
      <c r="B45" s="147"/>
      <c r="C45" s="147"/>
      <c r="D45" s="147"/>
      <c r="E45" s="148"/>
      <c r="F45" s="40">
        <v>1101</v>
      </c>
      <c r="G45" s="63">
        <v>799</v>
      </c>
      <c r="H45" s="63">
        <v>806</v>
      </c>
    </row>
    <row r="46" spans="1:8">
      <c r="A46" s="99" t="s">
        <v>62</v>
      </c>
      <c r="B46" s="100"/>
      <c r="C46" s="100"/>
      <c r="D46" s="100"/>
      <c r="E46" s="100"/>
      <c r="F46" s="48">
        <v>1102</v>
      </c>
      <c r="G46" s="63">
        <v>0</v>
      </c>
      <c r="H46" s="63">
        <v>0</v>
      </c>
    </row>
    <row r="47" spans="1:8">
      <c r="A47" s="99" t="s">
        <v>63</v>
      </c>
      <c r="B47" s="100"/>
      <c r="C47" s="100"/>
      <c r="D47" s="100"/>
      <c r="E47" s="100"/>
      <c r="F47" s="48">
        <v>1103</v>
      </c>
      <c r="G47" s="63">
        <v>96</v>
      </c>
      <c r="H47" s="63">
        <v>96</v>
      </c>
    </row>
    <row r="48" spans="1:8">
      <c r="A48" s="99" t="s">
        <v>64</v>
      </c>
      <c r="B48" s="100"/>
      <c r="C48" s="100"/>
      <c r="D48" s="100"/>
      <c r="E48" s="100"/>
      <c r="F48" s="48">
        <v>1104</v>
      </c>
      <c r="G48" s="63">
        <v>0</v>
      </c>
      <c r="H48" s="63">
        <v>0</v>
      </c>
    </row>
    <row r="49" spans="1:8">
      <c r="A49" s="109" t="s">
        <v>65</v>
      </c>
      <c r="B49" s="104"/>
      <c r="C49" s="104"/>
      <c r="D49" s="104"/>
      <c r="E49" s="104"/>
      <c r="F49" s="48">
        <v>1110</v>
      </c>
      <c r="G49" s="63"/>
      <c r="H49" s="63"/>
    </row>
    <row r="50" spans="1:8">
      <c r="A50" s="138" t="s">
        <v>66</v>
      </c>
      <c r="B50" s="139"/>
      <c r="C50" s="139"/>
      <c r="D50" s="139"/>
      <c r="E50" s="140"/>
      <c r="F50" s="67">
        <v>1125</v>
      </c>
      <c r="G50" s="53">
        <v>108</v>
      </c>
      <c r="H50" s="53">
        <v>110</v>
      </c>
    </row>
    <row r="51" spans="1:8">
      <c r="A51" s="141" t="s">
        <v>67</v>
      </c>
      <c r="B51" s="142"/>
      <c r="C51" s="142"/>
      <c r="D51" s="142"/>
      <c r="E51" s="142"/>
      <c r="F51" s="68"/>
      <c r="G51" s="53"/>
      <c r="H51" s="53"/>
    </row>
    <row r="52" spans="1:8">
      <c r="A52" s="143" t="s">
        <v>68</v>
      </c>
      <c r="B52" s="144"/>
      <c r="C52" s="144"/>
      <c r="D52" s="144"/>
      <c r="E52" s="144"/>
      <c r="F52" s="62">
        <v>1130</v>
      </c>
      <c r="G52" s="53">
        <v>0</v>
      </c>
      <c r="H52" s="53">
        <v>0</v>
      </c>
    </row>
    <row r="53" spans="1:8">
      <c r="A53" s="145" t="s">
        <v>69</v>
      </c>
      <c r="B53" s="146"/>
      <c r="C53" s="146"/>
      <c r="D53" s="146"/>
      <c r="E53" s="146"/>
      <c r="F53" s="40">
        <v>1135</v>
      </c>
      <c r="G53" s="63">
        <v>0</v>
      </c>
      <c r="H53" s="63">
        <v>0</v>
      </c>
    </row>
    <row r="54" spans="1:8">
      <c r="A54" s="99" t="s">
        <v>70</v>
      </c>
      <c r="B54" s="100"/>
      <c r="C54" s="100"/>
      <c r="D54" s="100"/>
      <c r="E54" s="100"/>
      <c r="F54" s="48">
        <v>1136</v>
      </c>
      <c r="G54" s="63"/>
      <c r="H54" s="63"/>
    </row>
    <row r="55" spans="1:8">
      <c r="A55" s="110" t="s">
        <v>71</v>
      </c>
      <c r="B55" s="127"/>
      <c r="C55" s="127"/>
      <c r="D55" s="127"/>
      <c r="E55" s="128"/>
      <c r="F55" s="48">
        <v>1145</v>
      </c>
      <c r="G55" s="63">
        <v>594</v>
      </c>
      <c r="H55" s="63">
        <v>594</v>
      </c>
    </row>
    <row r="56" spans="1:8">
      <c r="A56" s="104" t="s">
        <v>72</v>
      </c>
      <c r="B56" s="104"/>
      <c r="C56" s="104"/>
      <c r="D56" s="104"/>
      <c r="E56" s="104"/>
      <c r="F56" s="48">
        <v>1155</v>
      </c>
      <c r="G56" s="63">
        <v>273</v>
      </c>
      <c r="H56" s="63">
        <v>143</v>
      </c>
    </row>
    <row r="57" spans="1:8">
      <c r="A57" s="104" t="s">
        <v>73</v>
      </c>
      <c r="B57" s="104"/>
      <c r="C57" s="104"/>
      <c r="D57" s="104"/>
      <c r="E57" s="104"/>
      <c r="F57" s="48">
        <v>1160</v>
      </c>
      <c r="G57" s="63"/>
      <c r="H57" s="63"/>
    </row>
    <row r="58" spans="1:8">
      <c r="A58" s="110" t="s">
        <v>74</v>
      </c>
      <c r="B58" s="127"/>
      <c r="C58" s="127"/>
      <c r="D58" s="127"/>
      <c r="E58" s="128"/>
      <c r="F58" s="48">
        <v>1165</v>
      </c>
      <c r="G58" s="63">
        <v>261</v>
      </c>
      <c r="H58" s="63">
        <v>246</v>
      </c>
    </row>
    <row r="59" spans="1:8">
      <c r="A59" s="101" t="s">
        <v>75</v>
      </c>
      <c r="B59" s="102"/>
      <c r="C59" s="102"/>
      <c r="D59" s="102"/>
      <c r="E59" s="103"/>
      <c r="F59" s="48">
        <v>1166</v>
      </c>
      <c r="G59" s="63">
        <v>1</v>
      </c>
      <c r="H59" s="63">
        <v>0</v>
      </c>
    </row>
    <row r="60" spans="1:8">
      <c r="A60" s="110" t="s">
        <v>76</v>
      </c>
      <c r="B60" s="111"/>
      <c r="C60" s="111"/>
      <c r="D60" s="111"/>
      <c r="E60" s="112"/>
      <c r="F60" s="48">
        <v>1167</v>
      </c>
      <c r="G60" s="63">
        <v>260</v>
      </c>
      <c r="H60" s="63">
        <v>246</v>
      </c>
    </row>
    <row r="61" spans="1:8">
      <c r="A61" s="69" t="s">
        <v>77</v>
      </c>
      <c r="B61" s="70"/>
      <c r="C61" s="70"/>
      <c r="D61" s="70"/>
      <c r="E61" s="71"/>
      <c r="F61" s="48">
        <v>1170</v>
      </c>
      <c r="G61" s="63"/>
      <c r="H61" s="63"/>
    </row>
    <row r="62" spans="1:8">
      <c r="A62" s="104" t="s">
        <v>78</v>
      </c>
      <c r="B62" s="104"/>
      <c r="C62" s="104"/>
      <c r="D62" s="104"/>
      <c r="E62" s="104"/>
      <c r="F62" s="48">
        <v>1190</v>
      </c>
      <c r="G62" s="63"/>
      <c r="H62" s="63"/>
    </row>
    <row r="63" spans="1:8">
      <c r="A63" s="98" t="s">
        <v>79</v>
      </c>
      <c r="B63" s="98"/>
      <c r="C63" s="98"/>
      <c r="D63" s="98"/>
      <c r="E63" s="98"/>
      <c r="F63" s="72">
        <v>1195</v>
      </c>
      <c r="G63" s="66">
        <f>G44+G50+G51+G52+G56+G58+G59+G55-G59</f>
        <v>2131</v>
      </c>
      <c r="H63" s="66">
        <f>H44+H50+H51+H52+H56+H57+H58+H55+H53</f>
        <v>1995</v>
      </c>
    </row>
    <row r="64" spans="1:8">
      <c r="A64" s="136" t="s">
        <v>80</v>
      </c>
      <c r="B64" s="136"/>
      <c r="C64" s="136"/>
      <c r="D64" s="136"/>
      <c r="E64" s="136"/>
      <c r="F64" s="72">
        <v>1200</v>
      </c>
      <c r="G64" s="63"/>
      <c r="H64" s="63"/>
    </row>
    <row r="65" spans="1:8">
      <c r="A65" s="98" t="s">
        <v>81</v>
      </c>
      <c r="B65" s="98"/>
      <c r="C65" s="98"/>
      <c r="D65" s="98"/>
      <c r="E65" s="98"/>
      <c r="F65" s="72">
        <v>1300</v>
      </c>
      <c r="G65" s="66">
        <f>SUM(G42,G63,G64)</f>
        <v>3820</v>
      </c>
      <c r="H65" s="66">
        <f>SUM(H42,H63,H64)</f>
        <v>3931</v>
      </c>
    </row>
    <row r="66" spans="1:8" ht="6" customHeight="1">
      <c r="A66" s="137"/>
      <c r="B66" s="137"/>
      <c r="C66" s="137"/>
      <c r="D66" s="137"/>
      <c r="E66" s="137"/>
      <c r="F66" s="73"/>
      <c r="G66" s="74"/>
      <c r="H66" s="75"/>
    </row>
    <row r="67" spans="1:8">
      <c r="A67" s="137"/>
      <c r="B67" s="137"/>
      <c r="C67" s="137"/>
      <c r="D67" s="137"/>
      <c r="E67" s="137"/>
      <c r="F67" s="73"/>
      <c r="G67" s="74"/>
      <c r="H67" s="74"/>
    </row>
    <row r="68" spans="1:8">
      <c r="A68" s="129"/>
      <c r="B68" s="129"/>
      <c r="C68" s="129"/>
      <c r="D68" s="129"/>
      <c r="E68" s="129"/>
      <c r="F68" s="1"/>
      <c r="G68" s="74"/>
      <c r="H68" s="76" t="s">
        <v>82</v>
      </c>
    </row>
    <row r="69" spans="1:8" ht="38.25">
      <c r="A69" s="130" t="s">
        <v>83</v>
      </c>
      <c r="B69" s="130"/>
      <c r="C69" s="130"/>
      <c r="D69" s="130"/>
      <c r="E69" s="130"/>
      <c r="F69" s="35" t="s">
        <v>35</v>
      </c>
      <c r="G69" s="77" t="s">
        <v>36</v>
      </c>
      <c r="H69" s="77" t="s">
        <v>37</v>
      </c>
    </row>
    <row r="70" spans="1:8">
      <c r="A70" s="131">
        <v>1</v>
      </c>
      <c r="B70" s="131"/>
      <c r="C70" s="131"/>
      <c r="D70" s="131"/>
      <c r="E70" s="131"/>
      <c r="F70" s="78">
        <v>2</v>
      </c>
      <c r="G70" s="79">
        <v>3</v>
      </c>
      <c r="H70" s="79">
        <v>4</v>
      </c>
    </row>
    <row r="71" spans="1:8">
      <c r="A71" s="132" t="s">
        <v>84</v>
      </c>
      <c r="B71" s="133"/>
      <c r="C71" s="133"/>
      <c r="D71" s="133"/>
      <c r="E71" s="133"/>
      <c r="F71" s="80"/>
      <c r="G71" s="81"/>
      <c r="H71" s="81"/>
    </row>
    <row r="72" spans="1:8">
      <c r="A72" s="134" t="s">
        <v>85</v>
      </c>
      <c r="B72" s="135"/>
      <c r="C72" s="135"/>
      <c r="D72" s="135"/>
      <c r="E72" s="135"/>
      <c r="F72" s="40">
        <v>1400</v>
      </c>
      <c r="G72" s="50">
        <v>3472</v>
      </c>
      <c r="H72" s="50">
        <v>3472</v>
      </c>
    </row>
    <row r="73" spans="1:8">
      <c r="A73" s="120" t="s">
        <v>86</v>
      </c>
      <c r="B73" s="124"/>
      <c r="C73" s="124"/>
      <c r="D73" s="124"/>
      <c r="E73" s="125"/>
      <c r="F73" s="40">
        <v>1405</v>
      </c>
      <c r="G73" s="50">
        <v>1174</v>
      </c>
      <c r="H73" s="50">
        <v>1174</v>
      </c>
    </row>
    <row r="74" spans="1:8">
      <c r="A74" s="109" t="s">
        <v>87</v>
      </c>
      <c r="B74" s="104"/>
      <c r="C74" s="104"/>
      <c r="D74" s="104"/>
      <c r="E74" s="104"/>
      <c r="F74" s="48">
        <v>1410</v>
      </c>
      <c r="G74" s="63">
        <v>22</v>
      </c>
      <c r="H74" s="63">
        <v>22</v>
      </c>
    </row>
    <row r="75" spans="1:8">
      <c r="A75" s="104" t="s">
        <v>88</v>
      </c>
      <c r="B75" s="104"/>
      <c r="C75" s="104"/>
      <c r="D75" s="104"/>
      <c r="E75" s="104"/>
      <c r="F75" s="48">
        <v>1415</v>
      </c>
      <c r="G75" s="63"/>
      <c r="H75" s="63"/>
    </row>
    <row r="76" spans="1:8">
      <c r="A76" s="104" t="s">
        <v>89</v>
      </c>
      <c r="B76" s="104"/>
      <c r="C76" s="104"/>
      <c r="D76" s="104"/>
      <c r="E76" s="104"/>
      <c r="F76" s="48">
        <v>1420</v>
      </c>
      <c r="G76" s="45">
        <v>-4250</v>
      </c>
      <c r="H76" s="45">
        <v>-4250</v>
      </c>
    </row>
    <row r="77" spans="1:8">
      <c r="A77" s="104" t="s">
        <v>90</v>
      </c>
      <c r="B77" s="104"/>
      <c r="C77" s="104"/>
      <c r="D77" s="104"/>
      <c r="E77" s="104"/>
      <c r="F77" s="43">
        <v>1425</v>
      </c>
      <c r="G77" s="82"/>
      <c r="H77" s="82"/>
    </row>
    <row r="78" spans="1:8">
      <c r="A78" s="104" t="s">
        <v>91</v>
      </c>
      <c r="B78" s="104"/>
      <c r="C78" s="104"/>
      <c r="D78" s="104"/>
      <c r="E78" s="104"/>
      <c r="F78" s="43">
        <v>1430</v>
      </c>
      <c r="G78" s="47"/>
      <c r="H78" s="47"/>
    </row>
    <row r="79" spans="1:8">
      <c r="A79" s="113" t="s">
        <v>92</v>
      </c>
      <c r="B79" s="113"/>
      <c r="C79" s="113"/>
      <c r="D79" s="113"/>
      <c r="E79" s="113"/>
      <c r="F79" s="65">
        <v>1495</v>
      </c>
      <c r="G79" s="83">
        <f>SUM(G72:G78)</f>
        <v>418</v>
      </c>
      <c r="H79" s="83">
        <f>SUM(H72:H78)</f>
        <v>418</v>
      </c>
    </row>
    <row r="80" spans="1:8">
      <c r="A80" s="114" t="s">
        <v>93</v>
      </c>
      <c r="B80" s="115"/>
      <c r="C80" s="115"/>
      <c r="D80" s="115"/>
      <c r="E80" s="115"/>
      <c r="F80" s="84"/>
      <c r="G80" s="39"/>
      <c r="H80" s="39"/>
    </row>
    <row r="81" spans="1:8">
      <c r="A81" s="122" t="s">
        <v>94</v>
      </c>
      <c r="B81" s="123"/>
      <c r="C81" s="123"/>
      <c r="D81" s="123"/>
      <c r="E81" s="123"/>
      <c r="F81" s="40">
        <v>1500</v>
      </c>
      <c r="G81" s="42"/>
      <c r="H81" s="42"/>
    </row>
    <row r="82" spans="1:8">
      <c r="A82" s="122" t="s">
        <v>95</v>
      </c>
      <c r="B82" s="124"/>
      <c r="C82" s="124"/>
      <c r="D82" s="124"/>
      <c r="E82" s="125"/>
      <c r="F82" s="40">
        <v>1510</v>
      </c>
      <c r="G82" s="42"/>
      <c r="H82" s="42"/>
    </row>
    <row r="83" spans="1:8">
      <c r="A83" s="126" t="s">
        <v>96</v>
      </c>
      <c r="B83" s="127"/>
      <c r="C83" s="127"/>
      <c r="D83" s="127"/>
      <c r="E83" s="128"/>
      <c r="F83" s="48">
        <v>1515</v>
      </c>
      <c r="G83" s="66">
        <v>5</v>
      </c>
      <c r="H83" s="66">
        <v>4</v>
      </c>
    </row>
    <row r="84" spans="1:8">
      <c r="A84" s="126" t="s">
        <v>97</v>
      </c>
      <c r="B84" s="127"/>
      <c r="C84" s="127"/>
      <c r="D84" s="127"/>
      <c r="E84" s="128"/>
      <c r="F84" s="48">
        <v>1520</v>
      </c>
      <c r="G84" s="53"/>
      <c r="H84" s="53"/>
    </row>
    <row r="85" spans="1:8">
      <c r="A85" s="109" t="s">
        <v>98</v>
      </c>
      <c r="B85" s="104"/>
      <c r="C85" s="104"/>
      <c r="D85" s="104"/>
      <c r="E85" s="104"/>
      <c r="F85" s="48">
        <v>1521</v>
      </c>
      <c r="G85" s="63"/>
      <c r="H85" s="63"/>
    </row>
    <row r="86" spans="1:8">
      <c r="A86" s="104" t="s">
        <v>99</v>
      </c>
      <c r="B86" s="104"/>
      <c r="C86" s="104"/>
      <c r="D86" s="104"/>
      <c r="E86" s="104"/>
      <c r="F86" s="48">
        <v>1525</v>
      </c>
      <c r="G86" s="63"/>
      <c r="H86" s="63"/>
    </row>
    <row r="87" spans="1:8">
      <c r="A87" s="113" t="s">
        <v>100</v>
      </c>
      <c r="B87" s="113"/>
      <c r="C87" s="113"/>
      <c r="D87" s="113"/>
      <c r="E87" s="113"/>
      <c r="F87" s="65">
        <v>1595</v>
      </c>
      <c r="G87" s="52">
        <f>SUM(G81:G86)</f>
        <v>5</v>
      </c>
      <c r="H87" s="52">
        <f>SUM(H81:H86)</f>
        <v>4</v>
      </c>
    </row>
    <row r="88" spans="1:8">
      <c r="A88" s="114" t="s">
        <v>101</v>
      </c>
      <c r="B88" s="115"/>
      <c r="C88" s="115"/>
      <c r="D88" s="115"/>
      <c r="E88" s="115"/>
      <c r="F88" s="37"/>
      <c r="G88" s="39"/>
      <c r="H88" s="39"/>
    </row>
    <row r="89" spans="1:8">
      <c r="A89" s="116" t="s">
        <v>102</v>
      </c>
      <c r="B89" s="117"/>
      <c r="C89" s="117"/>
      <c r="D89" s="117"/>
      <c r="E89" s="117"/>
      <c r="F89" s="85">
        <v>1600</v>
      </c>
      <c r="G89" s="86"/>
      <c r="H89" s="86"/>
    </row>
    <row r="90" spans="1:8">
      <c r="A90" s="118" t="s">
        <v>103</v>
      </c>
      <c r="B90" s="119"/>
      <c r="C90" s="119"/>
      <c r="D90" s="119"/>
      <c r="E90" s="119"/>
      <c r="F90" s="37"/>
      <c r="G90" s="45"/>
      <c r="H90" s="45"/>
    </row>
    <row r="91" spans="1:8">
      <c r="A91" s="120" t="s">
        <v>104</v>
      </c>
      <c r="B91" s="121"/>
      <c r="C91" s="121"/>
      <c r="D91" s="121"/>
      <c r="E91" s="121"/>
      <c r="F91" s="40">
        <v>1610</v>
      </c>
      <c r="G91" s="50"/>
      <c r="H91" s="50"/>
    </row>
    <row r="92" spans="1:8">
      <c r="A92" s="109" t="s">
        <v>105</v>
      </c>
      <c r="B92" s="104"/>
      <c r="C92" s="104"/>
      <c r="D92" s="104"/>
      <c r="E92" s="104"/>
      <c r="F92" s="48">
        <v>1615</v>
      </c>
      <c r="G92" s="63">
        <v>1520</v>
      </c>
      <c r="H92" s="63">
        <v>1647</v>
      </c>
    </row>
    <row r="93" spans="1:8">
      <c r="A93" s="99" t="s">
        <v>106</v>
      </c>
      <c r="B93" s="100"/>
      <c r="C93" s="100"/>
      <c r="D93" s="100"/>
      <c r="E93" s="100"/>
      <c r="F93" s="48">
        <v>1620</v>
      </c>
      <c r="G93" s="63">
        <v>934</v>
      </c>
      <c r="H93" s="63">
        <v>984</v>
      </c>
    </row>
    <row r="94" spans="1:8">
      <c r="A94" s="110" t="s">
        <v>70</v>
      </c>
      <c r="B94" s="111"/>
      <c r="C94" s="111"/>
      <c r="D94" s="111"/>
      <c r="E94" s="112"/>
      <c r="F94" s="48">
        <v>1621</v>
      </c>
      <c r="G94" s="63"/>
      <c r="H94" s="63"/>
    </row>
    <row r="95" spans="1:8">
      <c r="A95" s="99" t="s">
        <v>107</v>
      </c>
      <c r="B95" s="100"/>
      <c r="C95" s="100"/>
      <c r="D95" s="100"/>
      <c r="E95" s="100"/>
      <c r="F95" s="48">
        <v>1625</v>
      </c>
      <c r="G95" s="63">
        <v>121</v>
      </c>
      <c r="H95" s="63">
        <v>121</v>
      </c>
    </row>
    <row r="96" spans="1:8">
      <c r="A96" s="99" t="s">
        <v>108</v>
      </c>
      <c r="B96" s="100"/>
      <c r="C96" s="100"/>
      <c r="D96" s="100"/>
      <c r="E96" s="100"/>
      <c r="F96" s="48">
        <v>1630</v>
      </c>
      <c r="G96" s="63">
        <v>0</v>
      </c>
      <c r="H96" s="63">
        <v>13</v>
      </c>
    </row>
    <row r="97" spans="1:8">
      <c r="A97" s="110" t="s">
        <v>109</v>
      </c>
      <c r="B97" s="111"/>
      <c r="C97" s="111"/>
      <c r="D97" s="111"/>
      <c r="E97" s="112"/>
      <c r="F97" s="48">
        <v>1635</v>
      </c>
      <c r="G97" s="63">
        <v>11</v>
      </c>
      <c r="H97" s="63">
        <v>11</v>
      </c>
    </row>
    <row r="98" spans="1:8">
      <c r="A98" s="99" t="s">
        <v>110</v>
      </c>
      <c r="B98" s="100"/>
      <c r="C98" s="100"/>
      <c r="D98" s="100"/>
      <c r="E98" s="100"/>
      <c r="F98" s="48">
        <v>1645</v>
      </c>
      <c r="G98" s="63">
        <v>259</v>
      </c>
      <c r="H98" s="63">
        <v>259</v>
      </c>
    </row>
    <row r="99" spans="1:8">
      <c r="A99" s="101" t="s">
        <v>111</v>
      </c>
      <c r="B99" s="102"/>
      <c r="C99" s="102"/>
      <c r="D99" s="102"/>
      <c r="E99" s="103"/>
      <c r="F99" s="48">
        <v>1660</v>
      </c>
      <c r="G99" s="63"/>
      <c r="H99" s="63"/>
    </row>
    <row r="100" spans="1:8">
      <c r="A100" s="101" t="s">
        <v>112</v>
      </c>
      <c r="B100" s="102"/>
      <c r="C100" s="102"/>
      <c r="D100" s="102"/>
      <c r="E100" s="103"/>
      <c r="F100" s="48">
        <v>1665</v>
      </c>
      <c r="G100" s="63"/>
      <c r="H100" s="63"/>
    </row>
    <row r="101" spans="1:8">
      <c r="A101" s="104" t="s">
        <v>113</v>
      </c>
      <c r="B101" s="104"/>
      <c r="C101" s="104"/>
      <c r="D101" s="104"/>
      <c r="E101" s="104"/>
      <c r="F101" s="48">
        <v>1690</v>
      </c>
      <c r="G101" s="63">
        <v>552</v>
      </c>
      <c r="H101" s="63">
        <v>474</v>
      </c>
    </row>
    <row r="102" spans="1:8">
      <c r="A102" s="105" t="s">
        <v>114</v>
      </c>
      <c r="B102" s="105"/>
      <c r="C102" s="105"/>
      <c r="D102" s="105"/>
      <c r="E102" s="105"/>
      <c r="F102" s="72">
        <v>1695</v>
      </c>
      <c r="G102" s="66">
        <f>SUM(G92:G101)</f>
        <v>3397</v>
      </c>
      <c r="H102" s="66">
        <f>SUM(H92:H101)</f>
        <v>3509</v>
      </c>
    </row>
    <row r="103" spans="1:8">
      <c r="A103" s="106" t="s">
        <v>115</v>
      </c>
      <c r="B103" s="107"/>
      <c r="C103" s="107"/>
      <c r="D103" s="107"/>
      <c r="E103" s="108"/>
      <c r="F103" s="72">
        <v>1700</v>
      </c>
      <c r="G103" s="63"/>
      <c r="H103" s="63"/>
    </row>
    <row r="104" spans="1:8">
      <c r="A104" s="98" t="s">
        <v>81</v>
      </c>
      <c r="B104" s="98"/>
      <c r="C104" s="98"/>
      <c r="D104" s="98"/>
      <c r="E104" s="98"/>
      <c r="F104" s="72">
        <v>1900</v>
      </c>
      <c r="G104" s="66">
        <f>SUM(G79,G87,G102,G103)</f>
        <v>3820</v>
      </c>
      <c r="H104" s="66">
        <f>SUM(H79,H87,H102,H103)</f>
        <v>3931</v>
      </c>
    </row>
    <row r="105" spans="1:8">
      <c r="A105" s="87"/>
      <c r="B105" s="87"/>
      <c r="C105" s="87"/>
      <c r="D105" s="87"/>
      <c r="E105" s="87"/>
      <c r="F105" s="6"/>
      <c r="G105" s="6"/>
      <c r="H105" s="88"/>
    </row>
    <row r="106" spans="1:8">
      <c r="A106" s="6" t="s">
        <v>116</v>
      </c>
      <c r="B106" s="6"/>
      <c r="C106" s="6"/>
      <c r="D106" s="19"/>
      <c r="E106" s="6"/>
      <c r="F106" s="89" t="s">
        <v>117</v>
      </c>
      <c r="G106" s="19"/>
      <c r="H106" s="90"/>
    </row>
    <row r="107" spans="1:8">
      <c r="A107" s="1"/>
      <c r="B107" s="1"/>
      <c r="C107" s="1"/>
      <c r="D107" s="91" t="s">
        <v>118</v>
      </c>
      <c r="E107" s="6"/>
      <c r="F107" s="92" t="s">
        <v>119</v>
      </c>
      <c r="G107" s="93"/>
      <c r="H107" s="88"/>
    </row>
    <row r="108" spans="1:8">
      <c r="A108" s="6" t="s">
        <v>120</v>
      </c>
      <c r="B108" s="6"/>
      <c r="C108" s="6"/>
      <c r="D108" s="94"/>
      <c r="E108" s="6"/>
      <c r="F108" s="95" t="s">
        <v>121</v>
      </c>
      <c r="G108" s="94"/>
      <c r="H108" s="90"/>
    </row>
    <row r="109" spans="1:8">
      <c r="A109" s="1"/>
      <c r="B109" s="1"/>
      <c r="C109" s="1"/>
      <c r="D109" s="91" t="s">
        <v>118</v>
      </c>
      <c r="E109" s="6"/>
      <c r="F109" s="92" t="s">
        <v>119</v>
      </c>
      <c r="G109" s="93"/>
      <c r="H109" s="88"/>
    </row>
    <row r="110" spans="1:8">
      <c r="A110" s="96"/>
      <c r="B110" s="96"/>
      <c r="C110" s="8"/>
      <c r="D110" s="1"/>
      <c r="E110" s="1"/>
      <c r="F110" s="1"/>
      <c r="G110" s="1"/>
      <c r="H110" s="88"/>
    </row>
    <row r="111" spans="1:8">
      <c r="A111" s="15" t="s">
        <v>122</v>
      </c>
      <c r="B111" s="1"/>
      <c r="C111" s="1"/>
      <c r="D111" s="1"/>
      <c r="E111" s="1"/>
      <c r="F111" s="1"/>
      <c r="G111" s="1"/>
      <c r="H111" s="88"/>
    </row>
    <row r="112" spans="1:8">
      <c r="A112" s="97" t="s">
        <v>123</v>
      </c>
      <c r="B112" s="1"/>
      <c r="C112" s="1"/>
      <c r="D112" s="1"/>
      <c r="E112" s="1"/>
      <c r="F112" s="1"/>
      <c r="G112" s="1"/>
      <c r="H112" s="88"/>
    </row>
  </sheetData>
  <mergeCells count="85">
    <mergeCell ref="A23:E23"/>
    <mergeCell ref="A7:E7"/>
    <mergeCell ref="B8:E8"/>
    <mergeCell ref="D10:E10"/>
    <mergeCell ref="C13:E13"/>
    <mergeCell ref="A22:E22"/>
    <mergeCell ref="A35:E35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34:E34"/>
    <mergeCell ref="A48:E48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  <mergeCell ref="A46:E46"/>
    <mergeCell ref="A47:E47"/>
    <mergeCell ref="A60:E60"/>
    <mergeCell ref="A49:E49"/>
    <mergeCell ref="A50:E50"/>
    <mergeCell ref="A51:E51"/>
    <mergeCell ref="A52:E52"/>
    <mergeCell ref="A53:E53"/>
    <mergeCell ref="A54:E54"/>
    <mergeCell ref="A55:E55"/>
    <mergeCell ref="A56:E56"/>
    <mergeCell ref="A57:E57"/>
    <mergeCell ref="A58:E58"/>
    <mergeCell ref="A59:E59"/>
    <mergeCell ref="A73:E73"/>
    <mergeCell ref="A62:E62"/>
    <mergeCell ref="A63:E63"/>
    <mergeCell ref="A64:E64"/>
    <mergeCell ref="A65:E65"/>
    <mergeCell ref="A66:E66"/>
    <mergeCell ref="A67:E67"/>
    <mergeCell ref="A68:E68"/>
    <mergeCell ref="A69:E69"/>
    <mergeCell ref="A70:E70"/>
    <mergeCell ref="A71:E71"/>
    <mergeCell ref="A72:E72"/>
    <mergeCell ref="A85:E85"/>
    <mergeCell ref="A74:E74"/>
    <mergeCell ref="A75:E75"/>
    <mergeCell ref="A76:E76"/>
    <mergeCell ref="A77:E77"/>
    <mergeCell ref="A78:E78"/>
    <mergeCell ref="A79:E79"/>
    <mergeCell ref="A80:E80"/>
    <mergeCell ref="A81:E81"/>
    <mergeCell ref="A82:E82"/>
    <mergeCell ref="A83:E83"/>
    <mergeCell ref="A84:E84"/>
    <mergeCell ref="A97:E97"/>
    <mergeCell ref="A86:E86"/>
    <mergeCell ref="A87:E87"/>
    <mergeCell ref="A88:E88"/>
    <mergeCell ref="A89:E89"/>
    <mergeCell ref="A90:E90"/>
    <mergeCell ref="A91:E91"/>
    <mergeCell ref="A92:E92"/>
    <mergeCell ref="A93:E93"/>
    <mergeCell ref="A94:E94"/>
    <mergeCell ref="A95:E95"/>
    <mergeCell ref="A96:E96"/>
    <mergeCell ref="A104:E104"/>
    <mergeCell ref="A98:E98"/>
    <mergeCell ref="A99:E99"/>
    <mergeCell ref="A100:E100"/>
    <mergeCell ref="A101:E101"/>
    <mergeCell ref="A102:E102"/>
    <mergeCell ref="A103:E103"/>
  </mergeCells>
  <pageMargins left="0.70866141732283472" right="0.51181102362204722" top="0.55118110236220474" bottom="0.74803149606299213" header="0.31496062992125984" footer="0.31496062992125984"/>
  <pageSetup paperSize="9" scale="90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БАЛАНС нова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2019-05-16T14:16:29Z</dcterms:modified>
</cp:coreProperties>
</file>