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1 (2)" sheetId="4" r:id="rId2"/>
    <sheet name="Лист2" sheetId="2" r:id="rId3"/>
    <sheet name="Лист3" sheetId="3" r:id="rId4"/>
  </sheets>
  <definedNames>
    <definedName name="_xlnm.Print_Area" localSheetId="0">Лист1!$A$1:$D$81</definedName>
    <definedName name="_xlnm.Print_Area" localSheetId="1">'Лист1 (2)'!$A$1:$C$91</definedName>
  </definedNames>
  <calcPr calcId="162913"/>
</workbook>
</file>

<file path=xl/calcChain.xml><?xml version="1.0" encoding="utf-8"?>
<calcChain xmlns="http://schemas.openxmlformats.org/spreadsheetml/2006/main">
  <c r="A38" i="1" l="1"/>
  <c r="A39" i="1" s="1"/>
  <c r="A40" i="1" s="1"/>
  <c r="A41" i="1" s="1"/>
  <c r="A42" i="1" s="1"/>
  <c r="A43" i="1" s="1"/>
  <c r="A44" i="1" s="1"/>
  <c r="A45" i="1" s="1"/>
  <c r="D66" i="1"/>
  <c r="D28" i="1"/>
  <c r="D33" i="1"/>
  <c r="D60" i="1"/>
  <c r="C77" i="4"/>
  <c r="C84" i="4" s="1"/>
  <c r="C20" i="4"/>
  <c r="D71" i="1"/>
  <c r="D22" i="1"/>
  <c r="D34" i="1" l="1"/>
  <c r="D77" i="1" s="1"/>
</calcChain>
</file>

<file path=xl/sharedStrings.xml><?xml version="1.0" encoding="utf-8"?>
<sst xmlns="http://schemas.openxmlformats.org/spreadsheetml/2006/main" count="167" uniqueCount="85">
  <si>
    <t>Затверджено</t>
  </si>
  <si>
    <r>
      <t xml:space="preserve">Наказ </t>
    </r>
    <r>
      <rPr>
        <sz val="12"/>
        <color theme="1"/>
        <rFont val="Times New Roman"/>
        <family val="1"/>
        <charset val="204"/>
      </rPr>
      <t>КНП «Гніванський ЦПМСД»</t>
    </r>
  </si>
  <si>
    <t xml:space="preserve">Комунального некомерційного підприємства «Гніванський центр первинної медико-санітарної допомоги» Гніванської міської ради </t>
  </si>
  <si>
    <t>Назва відділу/ підрозділу/ кабінету/ посади</t>
  </si>
  <si>
    <t>Кількість посад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</si>
  <si>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 xml:space="preserve">Адміністративно-управлінські підрозділи </t>
    </r>
  </si>
  <si>
    <t xml:space="preserve">1.1.Адміністративно-господарчий відділ </t>
  </si>
  <si>
    <t>Головний лікар</t>
  </si>
  <si>
    <t>Заступник головного лікаря з медичного обслуговування населення</t>
  </si>
  <si>
    <t>Головна медична сестра</t>
  </si>
  <si>
    <t>Юрисконсульт</t>
  </si>
  <si>
    <t>Інспектор з кадрів</t>
  </si>
  <si>
    <t>Статистик медичний</t>
  </si>
  <si>
    <t>Діловод</t>
  </si>
  <si>
    <t>Завідувач господарства</t>
  </si>
  <si>
    <t>Сестра-господиня</t>
  </si>
  <si>
    <t>Загалом по відділу</t>
  </si>
  <si>
    <t>1.2.Відділ бухгалтерського обліку та звітності</t>
  </si>
  <si>
    <t>Головний бухгалтер</t>
  </si>
  <si>
    <t>Заступник головного бухгалтера</t>
  </si>
  <si>
    <t>Бухгалтер (з дипломом спеціаліста)</t>
  </si>
  <si>
    <t>Економіст</t>
  </si>
  <si>
    <t xml:space="preserve">Загалом по відділу 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</si>
  <si>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Лікувально-профілактичні підрозділи:</t>
    </r>
  </si>
  <si>
    <t>2.1.Гніванська амбулаторія загальної практики сімейної медицини</t>
  </si>
  <si>
    <t>Завідувач амбулаторії, лікар загальної практики-сімейний лікар</t>
  </si>
  <si>
    <t>Лікар загальної практики-сімейний лікар</t>
  </si>
  <si>
    <t>Старша  сестра медична</t>
  </si>
  <si>
    <t>Сестра медична загальної практики сімейної медицини</t>
  </si>
  <si>
    <t>Реєстратор медичний</t>
  </si>
  <si>
    <t>Молодша медична сестра</t>
  </si>
  <si>
    <t>Водій автотранспортних засобів</t>
  </si>
  <si>
    <t>Машиніст (кочегар) котельні</t>
  </si>
  <si>
    <t>Сторож</t>
  </si>
  <si>
    <t>Денний стаціонар</t>
  </si>
  <si>
    <t>Сестра медична</t>
  </si>
  <si>
    <t>Маніпуляційний кабінет</t>
  </si>
  <si>
    <t>Сестра медична з маніпуляцій</t>
  </si>
  <si>
    <t>Кабінет профілактичних щеплень</t>
  </si>
  <si>
    <t>Сестра медична з щеплень та профілактики</t>
  </si>
  <si>
    <t>Пункт невідкладної медичної допомоги</t>
  </si>
  <si>
    <t>Оглядовий кабінет</t>
  </si>
  <si>
    <t>Клініко-діагностична лабораторія</t>
  </si>
  <si>
    <t>Лікар-лаборант з клінічної біохімії</t>
  </si>
  <si>
    <t>Фельдшер-лаборант</t>
  </si>
  <si>
    <t>Загалом по Гніванській АЗПСМ</t>
  </si>
  <si>
    <t>Фельдшерський пункт с. Грижинці</t>
  </si>
  <si>
    <t>Завідувач фельдшерського пункту</t>
  </si>
  <si>
    <t xml:space="preserve">Молодша медична сестра </t>
  </si>
  <si>
    <t>Загалом по ФП с.Грижинці</t>
  </si>
  <si>
    <t>2.2.Могилівська амбулаторія загальної практики сімейної медицини</t>
  </si>
  <si>
    <t>Загалом по Могилівській АЗПСМ</t>
  </si>
  <si>
    <t>Фельдшерсько - акушерський пункт с.Демидівка</t>
  </si>
  <si>
    <t>Завідувач фельдшерсько-акушерського пункту</t>
  </si>
  <si>
    <t>Загалом по  ФП с.Демидівка</t>
  </si>
  <si>
    <t>Загалом по підприємству</t>
  </si>
  <si>
    <t xml:space="preserve">            </t>
  </si>
  <si>
    <t>№ з/п</t>
  </si>
  <si>
    <t>Загалом по ФАП с.Демидівка</t>
  </si>
  <si>
    <t>Загалом по Адміністративно-управлінських підрозділах</t>
  </si>
  <si>
    <t xml:space="preserve"> </t>
  </si>
  <si>
    <t>Головний лікар                                                                                 М.С.Сташук</t>
  </si>
  <si>
    <t>Акушерка</t>
  </si>
  <si>
    <t>Склад команд з надання первинної медичної допомоги</t>
  </si>
  <si>
    <t xml:space="preserve"> від  02.01.2019 р. №_____</t>
  </si>
  <si>
    <t>Код ДК 003:2010</t>
  </si>
  <si>
    <t>1210.1</t>
  </si>
  <si>
    <t>1229.5</t>
  </si>
  <si>
    <t>Штатний розпис</t>
  </si>
  <si>
    <t>2221.2</t>
  </si>
  <si>
    <t>Інженер з охорони праці</t>
  </si>
  <si>
    <t>2149.2</t>
  </si>
  <si>
    <t>Інженер з метрології</t>
  </si>
  <si>
    <t>Фахівець з питань цивільного захисту</t>
  </si>
  <si>
    <t>Бухгалтер</t>
  </si>
  <si>
    <t>Кабінет невідкладної медичної допомоги</t>
  </si>
  <si>
    <t>Долікарський кабінет</t>
  </si>
  <si>
    <t xml:space="preserve"> від  02.01.2020 р. №2</t>
  </si>
  <si>
    <t>станом на 01.01.2020 року</t>
  </si>
  <si>
    <t>1.3.Кабінет обліку та статистики</t>
  </si>
  <si>
    <t>Загалом по кабінету</t>
  </si>
  <si>
    <t>Робітник з комплексного обслуговування й ремонту будинків</t>
  </si>
  <si>
    <r>
      <t xml:space="preserve">наказом </t>
    </r>
    <r>
      <rPr>
        <sz val="12"/>
        <color theme="1"/>
        <rFont val="Times New Roman"/>
        <family val="1"/>
        <charset val="204"/>
      </rPr>
      <t>КНП «Гніванський ЦПМСД»</t>
    </r>
  </si>
  <si>
    <t xml:space="preserve">Головний лікар                                                             </t>
  </si>
  <si>
    <t>КНП "Гніванський ЦПМСД"                                                   М.С.Сташук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</si>
</sst>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/>
    <xf numFmtId="164" fontId="10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view="pageBreakPreview" zoomScale="140" zoomScaleNormal="110" zoomScaleSheetLayoutView="140" workbookViewId="0">
      <selection activeCell="A6" sqref="A6:D6"/>
    </sheetView>
  </sheetViews>
  <sheetFormatPr defaultRowHeight="15" x14ac:dyDescent="0.25"/>
  <cols>
    <col min="1" max="1" width="5.140625" style="22" customWidth="1"/>
    <col min="2" max="2" width="11.7109375" style="22" customWidth="1"/>
    <col min="3" max="3" width="53" style="23" customWidth="1"/>
    <col min="4" max="4" width="13.42578125" style="23" customWidth="1"/>
    <col min="5" max="16384" width="9.140625" style="23"/>
  </cols>
  <sheetData>
    <row r="1" spans="1:4" x14ac:dyDescent="0.25">
      <c r="D1" s="1" t="s">
        <v>0</v>
      </c>
    </row>
    <row r="2" spans="1:4" ht="15.75" x14ac:dyDescent="0.25">
      <c r="D2" s="1" t="s">
        <v>82</v>
      </c>
    </row>
    <row r="3" spans="1:4" x14ac:dyDescent="0.25">
      <c r="D3" s="27" t="s">
        <v>77</v>
      </c>
    </row>
    <row r="4" spans="1:4" x14ac:dyDescent="0.25">
      <c r="D4" s="38"/>
    </row>
    <row r="5" spans="1:4" ht="15.75" x14ac:dyDescent="0.25">
      <c r="A5" s="56" t="s">
        <v>68</v>
      </c>
      <c r="B5" s="56"/>
      <c r="C5" s="56"/>
      <c r="D5" s="56"/>
    </row>
    <row r="6" spans="1:4" ht="36" customHeight="1" x14ac:dyDescent="0.25">
      <c r="A6" s="57" t="s">
        <v>2</v>
      </c>
      <c r="B6" s="57"/>
      <c r="C6" s="57"/>
      <c r="D6" s="57"/>
    </row>
    <row r="7" spans="1:4" ht="14.25" customHeight="1" x14ac:dyDescent="0.25">
      <c r="A7" s="57" t="s">
        <v>78</v>
      </c>
      <c r="B7" s="57"/>
      <c r="C7" s="57"/>
      <c r="D7" s="57"/>
    </row>
    <row r="8" spans="1:4" ht="14.25" customHeight="1" x14ac:dyDescent="0.25">
      <c r="A8" s="13"/>
      <c r="B8" s="13"/>
      <c r="C8" s="11"/>
      <c r="D8" s="11"/>
    </row>
    <row r="9" spans="1:4" ht="43.5" customHeight="1" x14ac:dyDescent="0.25">
      <c r="A9" s="17" t="s">
        <v>57</v>
      </c>
      <c r="B9" s="17" t="s">
        <v>65</v>
      </c>
      <c r="C9" s="35" t="s">
        <v>3</v>
      </c>
      <c r="D9" s="3" t="s">
        <v>4</v>
      </c>
    </row>
    <row r="10" spans="1:4" ht="16.5" customHeight="1" x14ac:dyDescent="0.25">
      <c r="A10" s="4"/>
      <c r="B10" s="10"/>
      <c r="C10" s="18" t="s">
        <v>5</v>
      </c>
      <c r="D10" s="2"/>
    </row>
    <row r="11" spans="1:4" ht="15.75" customHeight="1" x14ac:dyDescent="0.25">
      <c r="A11" s="4"/>
      <c r="B11" s="10"/>
      <c r="C11" s="18" t="s">
        <v>6</v>
      </c>
      <c r="D11" s="2"/>
    </row>
    <row r="12" spans="1:4" ht="17.25" customHeight="1" x14ac:dyDescent="0.25">
      <c r="A12" s="4">
        <v>1</v>
      </c>
      <c r="B12" s="10" t="s">
        <v>66</v>
      </c>
      <c r="C12" s="16" t="s">
        <v>7</v>
      </c>
      <c r="D12" s="36">
        <v>1</v>
      </c>
    </row>
    <row r="13" spans="1:4" ht="25.5" customHeight="1" x14ac:dyDescent="0.25">
      <c r="A13" s="4">
        <v>2</v>
      </c>
      <c r="B13" s="10" t="s">
        <v>66</v>
      </c>
      <c r="C13" s="16" t="s">
        <v>8</v>
      </c>
      <c r="D13" s="36">
        <v>1</v>
      </c>
    </row>
    <row r="14" spans="1:4" ht="17.25" customHeight="1" x14ac:dyDescent="0.25">
      <c r="A14" s="4">
        <v>3</v>
      </c>
      <c r="B14" s="10" t="s">
        <v>67</v>
      </c>
      <c r="C14" s="16" t="s">
        <v>9</v>
      </c>
      <c r="D14" s="36">
        <v>1</v>
      </c>
    </row>
    <row r="15" spans="1:4" ht="17.25" customHeight="1" x14ac:dyDescent="0.25">
      <c r="A15" s="4">
        <v>4</v>
      </c>
      <c r="B15" s="10">
        <v>2429</v>
      </c>
      <c r="C15" s="16" t="s">
        <v>10</v>
      </c>
      <c r="D15" s="5">
        <v>0.5</v>
      </c>
    </row>
    <row r="16" spans="1:4" ht="17.25" customHeight="1" x14ac:dyDescent="0.25">
      <c r="A16" s="4">
        <v>5</v>
      </c>
      <c r="B16" s="10">
        <v>3423</v>
      </c>
      <c r="C16" s="16" t="s">
        <v>11</v>
      </c>
      <c r="D16" s="5">
        <v>0.5</v>
      </c>
    </row>
    <row r="17" spans="1:4" ht="17.25" customHeight="1" x14ac:dyDescent="0.25">
      <c r="A17" s="4">
        <v>6</v>
      </c>
      <c r="B17" s="10">
        <v>4144</v>
      </c>
      <c r="C17" s="16" t="s">
        <v>13</v>
      </c>
      <c r="D17" s="5">
        <v>0.5</v>
      </c>
    </row>
    <row r="18" spans="1:4" ht="17.25" customHeight="1" x14ac:dyDescent="0.25">
      <c r="A18" s="4">
        <v>7</v>
      </c>
      <c r="B18" s="29" t="s">
        <v>71</v>
      </c>
      <c r="C18" s="30" t="s">
        <v>70</v>
      </c>
      <c r="D18" s="5">
        <v>0.5</v>
      </c>
    </row>
    <row r="19" spans="1:4" ht="17.25" customHeight="1" x14ac:dyDescent="0.25">
      <c r="A19" s="4">
        <v>8</v>
      </c>
      <c r="B19" s="29" t="s">
        <v>71</v>
      </c>
      <c r="C19" s="30" t="s">
        <v>72</v>
      </c>
      <c r="D19" s="5">
        <v>0.25</v>
      </c>
    </row>
    <row r="20" spans="1:4" ht="17.25" customHeight="1" x14ac:dyDescent="0.25">
      <c r="A20" s="29">
        <v>9</v>
      </c>
      <c r="B20" s="29" t="s">
        <v>71</v>
      </c>
      <c r="C20" s="30" t="s">
        <v>73</v>
      </c>
      <c r="D20" s="5">
        <v>0.25</v>
      </c>
    </row>
    <row r="21" spans="1:4" ht="17.25" customHeight="1" x14ac:dyDescent="0.25">
      <c r="A21" s="29">
        <v>10</v>
      </c>
      <c r="B21" s="10">
        <v>4131</v>
      </c>
      <c r="C21" s="16" t="s">
        <v>15</v>
      </c>
      <c r="D21" s="5">
        <v>0.75</v>
      </c>
    </row>
    <row r="22" spans="1:4" ht="17.25" customHeight="1" x14ac:dyDescent="0.25">
      <c r="A22" s="4"/>
      <c r="B22" s="10"/>
      <c r="C22" s="18" t="s">
        <v>16</v>
      </c>
      <c r="D22" s="5">
        <f>SUM(D12:D21)</f>
        <v>6.25</v>
      </c>
    </row>
    <row r="23" spans="1:4" ht="7.5" customHeight="1" x14ac:dyDescent="0.25">
      <c r="A23" s="4"/>
      <c r="B23" s="10"/>
      <c r="C23" s="18"/>
      <c r="D23" s="5"/>
    </row>
    <row r="24" spans="1:4" ht="16.5" customHeight="1" x14ac:dyDescent="0.25">
      <c r="A24" s="4"/>
      <c r="B24" s="10"/>
      <c r="C24" s="18" t="s">
        <v>17</v>
      </c>
      <c r="D24" s="6"/>
    </row>
    <row r="25" spans="1:4" ht="18" customHeight="1" x14ac:dyDescent="0.25">
      <c r="A25" s="4">
        <v>11</v>
      </c>
      <c r="B25" s="10">
        <v>1231</v>
      </c>
      <c r="C25" s="16" t="s">
        <v>18</v>
      </c>
      <c r="D25" s="31">
        <v>1</v>
      </c>
    </row>
    <row r="26" spans="1:4" ht="16.5" customHeight="1" x14ac:dyDescent="0.25">
      <c r="A26" s="4">
        <v>12</v>
      </c>
      <c r="B26" s="10">
        <v>1231</v>
      </c>
      <c r="C26" s="16" t="s">
        <v>19</v>
      </c>
      <c r="D26" s="31">
        <v>1</v>
      </c>
    </row>
    <row r="27" spans="1:4" ht="16.5" customHeight="1" x14ac:dyDescent="0.25">
      <c r="A27" s="4">
        <v>13</v>
      </c>
      <c r="B27" s="10">
        <v>3433</v>
      </c>
      <c r="C27" s="30" t="s">
        <v>74</v>
      </c>
      <c r="D27" s="31">
        <v>1</v>
      </c>
    </row>
    <row r="28" spans="1:4" ht="16.5" customHeight="1" x14ac:dyDescent="0.25">
      <c r="A28" s="49"/>
      <c r="B28" s="7"/>
      <c r="C28" s="47" t="s">
        <v>22</v>
      </c>
      <c r="D28" s="50">
        <f>SUM(D25:D27)</f>
        <v>3</v>
      </c>
    </row>
    <row r="29" spans="1:4" ht="6.75" customHeight="1" x14ac:dyDescent="0.25">
      <c r="A29" s="49"/>
      <c r="B29" s="43"/>
      <c r="C29" s="47"/>
      <c r="D29" s="50"/>
    </row>
    <row r="30" spans="1:4" ht="15.75" customHeight="1" x14ac:dyDescent="0.25">
      <c r="A30" s="49"/>
      <c r="B30" s="7"/>
      <c r="C30" s="41" t="s">
        <v>79</v>
      </c>
      <c r="D30" s="50"/>
    </row>
    <row r="31" spans="1:4" ht="21.75" hidden="1" customHeight="1" thickBot="1" x14ac:dyDescent="0.3">
      <c r="A31" s="7"/>
      <c r="B31" s="7"/>
      <c r="C31" s="41" t="s">
        <v>79</v>
      </c>
      <c r="D31" s="8"/>
    </row>
    <row r="32" spans="1:4" ht="15.75" customHeight="1" x14ac:dyDescent="0.25">
      <c r="A32" s="48">
        <v>14</v>
      </c>
      <c r="B32" s="45">
        <v>3231</v>
      </c>
      <c r="C32" s="46" t="s">
        <v>12</v>
      </c>
      <c r="D32" s="36">
        <v>1</v>
      </c>
    </row>
    <row r="33" spans="1:4" ht="19.5" customHeight="1" x14ac:dyDescent="0.25">
      <c r="A33" s="43"/>
      <c r="B33" s="43"/>
      <c r="C33" s="41" t="s">
        <v>80</v>
      </c>
      <c r="D33" s="44">
        <f>D32</f>
        <v>1</v>
      </c>
    </row>
    <row r="34" spans="1:4" ht="33.75" customHeight="1" x14ac:dyDescent="0.25">
      <c r="A34" s="43"/>
      <c r="B34" s="43"/>
      <c r="C34" s="41" t="s">
        <v>59</v>
      </c>
      <c r="D34" s="33">
        <f>D22+D28+D33</f>
        <v>10.25</v>
      </c>
    </row>
    <row r="35" spans="1:4" ht="19.5" customHeight="1" x14ac:dyDescent="0.25">
      <c r="A35" s="7"/>
      <c r="B35" s="7"/>
      <c r="C35" s="18" t="s">
        <v>23</v>
      </c>
      <c r="D35" s="2"/>
    </row>
    <row r="36" spans="1:4" ht="33.75" customHeight="1" x14ac:dyDescent="0.25">
      <c r="A36" s="40"/>
      <c r="B36" s="12"/>
      <c r="C36" s="47" t="s">
        <v>24</v>
      </c>
      <c r="D36" s="42"/>
    </row>
    <row r="37" spans="1:4" ht="31.5" customHeight="1" x14ac:dyDescent="0.25">
      <c r="A37" s="51">
        <v>15</v>
      </c>
      <c r="B37" s="51" t="s">
        <v>67</v>
      </c>
      <c r="C37" s="46" t="s">
        <v>25</v>
      </c>
      <c r="D37" s="54">
        <v>1</v>
      </c>
    </row>
    <row r="38" spans="1:4" ht="19.5" customHeight="1" x14ac:dyDescent="0.25">
      <c r="A38" s="51">
        <f>A37+1</f>
        <v>16</v>
      </c>
      <c r="B38" s="51" t="s">
        <v>69</v>
      </c>
      <c r="C38" s="46" t="s">
        <v>26</v>
      </c>
      <c r="D38" s="54">
        <v>7</v>
      </c>
    </row>
    <row r="39" spans="1:4" ht="16.5" customHeight="1" x14ac:dyDescent="0.25">
      <c r="A39" s="51">
        <f t="shared" ref="A39:A45" si="0">A38+1</f>
        <v>17</v>
      </c>
      <c r="B39" s="51">
        <v>3231</v>
      </c>
      <c r="C39" s="46" t="s">
        <v>27</v>
      </c>
      <c r="D39" s="54">
        <v>1</v>
      </c>
    </row>
    <row r="40" spans="1:4" ht="29.25" customHeight="1" x14ac:dyDescent="0.25">
      <c r="A40" s="51">
        <f t="shared" si="0"/>
        <v>18</v>
      </c>
      <c r="B40" s="51">
        <v>3231</v>
      </c>
      <c r="C40" s="46" t="s">
        <v>28</v>
      </c>
      <c r="D40" s="54">
        <v>15</v>
      </c>
    </row>
    <row r="41" spans="1:4" ht="16.5" customHeight="1" x14ac:dyDescent="0.25">
      <c r="A41" s="51">
        <f t="shared" si="0"/>
        <v>19</v>
      </c>
      <c r="B41" s="51">
        <v>4222</v>
      </c>
      <c r="C41" s="46" t="s">
        <v>29</v>
      </c>
      <c r="D41" s="55">
        <v>1.5</v>
      </c>
    </row>
    <row r="42" spans="1:4" ht="16.5" customHeight="1" x14ac:dyDescent="0.25">
      <c r="A42" s="51">
        <f t="shared" si="0"/>
        <v>20</v>
      </c>
      <c r="B42" s="51">
        <v>5132</v>
      </c>
      <c r="C42" s="46" t="s">
        <v>30</v>
      </c>
      <c r="D42" s="50">
        <v>2</v>
      </c>
    </row>
    <row r="43" spans="1:4" ht="16.5" customHeight="1" x14ac:dyDescent="0.25">
      <c r="A43" s="51">
        <f t="shared" si="0"/>
        <v>21</v>
      </c>
      <c r="B43" s="51">
        <v>8322</v>
      </c>
      <c r="C43" s="46" t="s">
        <v>31</v>
      </c>
      <c r="D43" s="52">
        <v>1.25</v>
      </c>
    </row>
    <row r="44" spans="1:4" ht="35.25" customHeight="1" x14ac:dyDescent="0.25">
      <c r="A44" s="51">
        <f t="shared" si="0"/>
        <v>22</v>
      </c>
      <c r="B44" s="51">
        <v>7129</v>
      </c>
      <c r="C44" s="46" t="s">
        <v>81</v>
      </c>
      <c r="D44" s="50">
        <v>3</v>
      </c>
    </row>
    <row r="45" spans="1:4" ht="16.5" customHeight="1" x14ac:dyDescent="0.25">
      <c r="A45" s="51">
        <f t="shared" si="0"/>
        <v>23</v>
      </c>
      <c r="B45" s="51">
        <v>8162</v>
      </c>
      <c r="C45" s="46" t="s">
        <v>32</v>
      </c>
      <c r="D45" s="52">
        <v>4.25</v>
      </c>
    </row>
    <row r="46" spans="1:4" ht="16.5" customHeight="1" x14ac:dyDescent="0.25">
      <c r="A46" s="51">
        <v>24</v>
      </c>
      <c r="B46" s="45">
        <v>3231</v>
      </c>
      <c r="C46" s="46" t="s">
        <v>35</v>
      </c>
      <c r="D46" s="44">
        <v>1</v>
      </c>
    </row>
    <row r="47" spans="1:4" ht="16.5" customHeight="1" x14ac:dyDescent="0.25">
      <c r="A47" s="4"/>
      <c r="B47" s="10"/>
      <c r="C47" s="19" t="s">
        <v>34</v>
      </c>
      <c r="D47" s="2"/>
    </row>
    <row r="48" spans="1:4" ht="18.75" customHeight="1" x14ac:dyDescent="0.25">
      <c r="A48" s="4">
        <v>25</v>
      </c>
      <c r="B48" s="10">
        <v>3231</v>
      </c>
      <c r="C48" s="16" t="s">
        <v>35</v>
      </c>
      <c r="D48" s="2">
        <v>0.5</v>
      </c>
    </row>
    <row r="49" spans="1:4" ht="18.75" customHeight="1" x14ac:dyDescent="0.25">
      <c r="A49" s="4"/>
      <c r="B49" s="10"/>
      <c r="C49" s="19" t="s">
        <v>36</v>
      </c>
      <c r="D49" s="2"/>
    </row>
    <row r="50" spans="1:4" ht="18.75" customHeight="1" x14ac:dyDescent="0.25">
      <c r="A50" s="4">
        <v>26</v>
      </c>
      <c r="B50" s="10">
        <v>3231</v>
      </c>
      <c r="C50" s="16" t="s">
        <v>37</v>
      </c>
      <c r="D50" s="2">
        <v>0.5</v>
      </c>
    </row>
    <row r="51" spans="1:4" ht="18.75" customHeight="1" x14ac:dyDescent="0.25">
      <c r="A51" s="4"/>
      <c r="B51" s="10"/>
      <c r="C51" s="19" t="s">
        <v>38</v>
      </c>
      <c r="D51" s="2"/>
    </row>
    <row r="52" spans="1:4" ht="18.75" customHeight="1" x14ac:dyDescent="0.25">
      <c r="A52" s="4">
        <v>27</v>
      </c>
      <c r="B52" s="10">
        <v>3231</v>
      </c>
      <c r="C52" s="16" t="s">
        <v>39</v>
      </c>
      <c r="D52" s="2">
        <v>0.25</v>
      </c>
    </row>
    <row r="53" spans="1:4" ht="18.75" customHeight="1" x14ac:dyDescent="0.25">
      <c r="A53" s="4"/>
      <c r="B53" s="10"/>
      <c r="C53" s="19" t="s">
        <v>75</v>
      </c>
      <c r="D53" s="9"/>
    </row>
    <row r="54" spans="1:4" ht="18.75" customHeight="1" x14ac:dyDescent="0.25">
      <c r="A54" s="4">
        <v>28</v>
      </c>
      <c r="B54" s="10">
        <v>3231</v>
      </c>
      <c r="C54" s="16" t="s">
        <v>35</v>
      </c>
      <c r="D54" s="31">
        <v>1</v>
      </c>
    </row>
    <row r="55" spans="1:4" ht="18.75" customHeight="1" x14ac:dyDescent="0.25">
      <c r="A55" s="4"/>
      <c r="B55" s="10"/>
      <c r="C55" s="19" t="s">
        <v>76</v>
      </c>
      <c r="D55" s="31"/>
    </row>
    <row r="56" spans="1:4" ht="18.75" customHeight="1" x14ac:dyDescent="0.25">
      <c r="A56" s="4">
        <v>29</v>
      </c>
      <c r="B56" s="10">
        <v>3231</v>
      </c>
      <c r="C56" s="16" t="s">
        <v>35</v>
      </c>
      <c r="D56" s="31">
        <v>1</v>
      </c>
    </row>
    <row r="57" spans="1:4" ht="18.75" customHeight="1" x14ac:dyDescent="0.25">
      <c r="A57" s="4"/>
      <c r="B57" s="10"/>
      <c r="C57" s="19" t="s">
        <v>42</v>
      </c>
      <c r="D57" s="2"/>
    </row>
    <row r="58" spans="1:4" ht="18.75" customHeight="1" x14ac:dyDescent="0.25">
      <c r="A58" s="4">
        <v>30</v>
      </c>
      <c r="B58" s="10">
        <v>3229</v>
      </c>
      <c r="C58" s="20" t="s">
        <v>44</v>
      </c>
      <c r="D58" s="2">
        <v>1.5</v>
      </c>
    </row>
    <row r="59" spans="1:4" ht="18.75" customHeight="1" x14ac:dyDescent="0.25">
      <c r="A59" s="4">
        <v>31</v>
      </c>
      <c r="B59" s="10">
        <v>5132</v>
      </c>
      <c r="C59" s="16" t="s">
        <v>30</v>
      </c>
      <c r="D59" s="2">
        <v>0.5</v>
      </c>
    </row>
    <row r="60" spans="1:4" ht="18.75" customHeight="1" x14ac:dyDescent="0.25">
      <c r="A60" s="4"/>
      <c r="B60" s="10"/>
      <c r="C60" s="18" t="s">
        <v>45</v>
      </c>
      <c r="D60" s="33">
        <f>SUM(D37:D59)</f>
        <v>42.25</v>
      </c>
    </row>
    <row r="61" spans="1:4" ht="7.5" customHeight="1" x14ac:dyDescent="0.25">
      <c r="A61" s="4"/>
      <c r="B61" s="10"/>
      <c r="C61" s="18"/>
      <c r="D61" s="2"/>
    </row>
    <row r="62" spans="1:4" ht="33" customHeight="1" x14ac:dyDescent="0.25">
      <c r="A62" s="4"/>
      <c r="B62" s="10"/>
      <c r="C62" s="18" t="s">
        <v>50</v>
      </c>
      <c r="D62" s="2"/>
    </row>
    <row r="63" spans="1:4" ht="36.75" customHeight="1" x14ac:dyDescent="0.25">
      <c r="A63" s="28">
        <v>32</v>
      </c>
      <c r="B63" s="29" t="s">
        <v>69</v>
      </c>
      <c r="C63" s="32" t="s">
        <v>25</v>
      </c>
      <c r="D63" s="37">
        <v>1</v>
      </c>
    </row>
    <row r="64" spans="1:4" ht="31.5" x14ac:dyDescent="0.25">
      <c r="A64" s="4">
        <v>33</v>
      </c>
      <c r="B64" s="45">
        <v>3231</v>
      </c>
      <c r="C64" s="16" t="s">
        <v>28</v>
      </c>
      <c r="D64" s="31">
        <v>2</v>
      </c>
    </row>
    <row r="65" spans="1:4" ht="15.75" x14ac:dyDescent="0.25">
      <c r="A65" s="14">
        <v>34</v>
      </c>
      <c r="B65" s="14">
        <v>5132</v>
      </c>
      <c r="C65" s="16" t="s">
        <v>30</v>
      </c>
      <c r="D65" s="31">
        <v>1</v>
      </c>
    </row>
    <row r="66" spans="1:4" ht="15.75" x14ac:dyDescent="0.25">
      <c r="A66" s="14"/>
      <c r="B66" s="14"/>
      <c r="C66" s="18" t="s">
        <v>51</v>
      </c>
      <c r="D66" s="21">
        <f>SUM(D63:D65)</f>
        <v>4</v>
      </c>
    </row>
    <row r="67" spans="1:4" ht="6" customHeight="1" x14ac:dyDescent="0.25">
      <c r="A67" s="14"/>
      <c r="B67" s="14"/>
      <c r="C67" s="24"/>
      <c r="D67" s="25"/>
    </row>
    <row r="68" spans="1:4" ht="21" customHeight="1" x14ac:dyDescent="0.25">
      <c r="A68" s="4"/>
      <c r="B68" s="10"/>
      <c r="C68" s="41" t="s">
        <v>46</v>
      </c>
      <c r="D68" s="2"/>
    </row>
    <row r="69" spans="1:4" ht="22.5" customHeight="1" x14ac:dyDescent="0.25">
      <c r="A69" s="4">
        <v>35</v>
      </c>
      <c r="B69" s="51" t="s">
        <v>67</v>
      </c>
      <c r="C69" s="16" t="s">
        <v>47</v>
      </c>
      <c r="D69" s="36">
        <v>1</v>
      </c>
    </row>
    <row r="70" spans="1:4" ht="16.5" customHeight="1" x14ac:dyDescent="0.25">
      <c r="A70" s="4">
        <v>36</v>
      </c>
      <c r="B70" s="39">
        <v>5132</v>
      </c>
      <c r="C70" s="16" t="s">
        <v>48</v>
      </c>
      <c r="D70" s="5">
        <v>0.5</v>
      </c>
    </row>
    <row r="71" spans="1:4" ht="17.25" customHeight="1" x14ac:dyDescent="0.25">
      <c r="A71" s="4"/>
      <c r="B71" s="10"/>
      <c r="C71" s="18" t="s">
        <v>49</v>
      </c>
      <c r="D71" s="5">
        <f>SUM(D69:D70)</f>
        <v>1.5</v>
      </c>
    </row>
    <row r="72" spans="1:4" ht="6.75" customHeight="1" x14ac:dyDescent="0.25">
      <c r="A72" s="4"/>
      <c r="B72" s="10"/>
      <c r="C72" s="19"/>
      <c r="D72" s="8"/>
    </row>
    <row r="73" spans="1:4" ht="36" customHeight="1" x14ac:dyDescent="0.25">
      <c r="A73" s="14"/>
      <c r="B73" s="14"/>
      <c r="C73" s="41" t="s">
        <v>52</v>
      </c>
      <c r="D73" s="2"/>
    </row>
    <row r="74" spans="1:4" ht="17.25" customHeight="1" x14ac:dyDescent="0.25">
      <c r="A74" s="14">
        <v>37</v>
      </c>
      <c r="B74" s="51" t="s">
        <v>67</v>
      </c>
      <c r="C74" s="16" t="s">
        <v>53</v>
      </c>
      <c r="D74" s="36">
        <v>1</v>
      </c>
    </row>
    <row r="75" spans="1:4" ht="15.75" x14ac:dyDescent="0.25">
      <c r="A75" s="14">
        <v>38</v>
      </c>
      <c r="B75" s="39">
        <v>5132</v>
      </c>
      <c r="C75" s="16" t="s">
        <v>48</v>
      </c>
      <c r="D75" s="5">
        <v>0.5</v>
      </c>
    </row>
    <row r="76" spans="1:4" ht="15.75" x14ac:dyDescent="0.25">
      <c r="A76" s="14"/>
      <c r="B76" s="14"/>
      <c r="C76" s="18" t="s">
        <v>58</v>
      </c>
      <c r="D76" s="5">
        <v>1.5</v>
      </c>
    </row>
    <row r="77" spans="1:4" ht="15.75" x14ac:dyDescent="0.25">
      <c r="A77" s="14"/>
      <c r="B77" s="14"/>
      <c r="C77" s="18" t="s">
        <v>55</v>
      </c>
      <c r="D77" s="53">
        <f>D34+D60+D66+D71+D76</f>
        <v>59.5</v>
      </c>
    </row>
    <row r="78" spans="1:4" ht="15.75" x14ac:dyDescent="0.25">
      <c r="A78" s="15"/>
      <c r="B78" s="15"/>
    </row>
    <row r="79" spans="1:4" ht="15.75" x14ac:dyDescent="0.25">
      <c r="A79" s="15"/>
      <c r="B79" s="34" t="s">
        <v>83</v>
      </c>
      <c r="C79" s="34"/>
      <c r="D79" s="34"/>
    </row>
    <row r="80" spans="1:4" x14ac:dyDescent="0.25">
      <c r="B80" s="58" t="s">
        <v>84</v>
      </c>
      <c r="C80" s="58"/>
    </row>
    <row r="81" spans="1:4" s="34" customFormat="1" ht="15.75" x14ac:dyDescent="0.25">
      <c r="A81" s="15"/>
      <c r="B81" s="15"/>
      <c r="C81" s="23"/>
      <c r="D81" s="23"/>
    </row>
    <row r="82" spans="1:4" ht="15.75" x14ac:dyDescent="0.25">
      <c r="A82" s="15"/>
      <c r="B82" s="15"/>
    </row>
    <row r="83" spans="1:4" ht="15.75" x14ac:dyDescent="0.25">
      <c r="A83" s="15"/>
      <c r="B83" s="15"/>
    </row>
    <row r="84" spans="1:4" ht="15.75" x14ac:dyDescent="0.25">
      <c r="A84" s="15"/>
      <c r="B84" s="15"/>
    </row>
    <row r="85" spans="1:4" ht="15.75" x14ac:dyDescent="0.25">
      <c r="A85" s="15"/>
      <c r="B85" s="15"/>
    </row>
    <row r="86" spans="1:4" ht="15.75" x14ac:dyDescent="0.25">
      <c r="A86" s="15"/>
      <c r="B86" s="15"/>
    </row>
    <row r="87" spans="1:4" ht="15.75" x14ac:dyDescent="0.25">
      <c r="A87" s="15"/>
      <c r="B87" s="15"/>
    </row>
    <row r="88" spans="1:4" ht="15.75" x14ac:dyDescent="0.25">
      <c r="A88" s="15"/>
      <c r="B88" s="15"/>
    </row>
    <row r="89" spans="1:4" ht="15.75" x14ac:dyDescent="0.25">
      <c r="A89" s="15"/>
      <c r="B89" s="15"/>
    </row>
    <row r="90" spans="1:4" ht="15.75" x14ac:dyDescent="0.25">
      <c r="A90" s="15" t="s">
        <v>56</v>
      </c>
      <c r="B90" s="15"/>
    </row>
    <row r="91" spans="1:4" ht="15.75" x14ac:dyDescent="0.25">
      <c r="A91" s="15" t="s">
        <v>60</v>
      </c>
      <c r="B91" s="15"/>
    </row>
  </sheetData>
  <mergeCells count="4">
    <mergeCell ref="A5:D5"/>
    <mergeCell ref="A6:D6"/>
    <mergeCell ref="A7:D7"/>
    <mergeCell ref="B80:C80"/>
  </mergeCells>
  <pageMargins left="1.1811023622047245" right="0.39370078740157483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opLeftCell="A50" workbookViewId="0">
      <selection activeCell="G12" sqref="G12"/>
    </sheetView>
  </sheetViews>
  <sheetFormatPr defaultRowHeight="15" x14ac:dyDescent="0.25"/>
  <cols>
    <col min="1" max="1" width="5.140625" style="22" customWidth="1"/>
    <col min="2" max="2" width="61.28515625" style="23" customWidth="1"/>
    <col min="3" max="3" width="13.42578125" style="23" customWidth="1"/>
    <col min="4" max="16384" width="9.140625" style="23"/>
  </cols>
  <sheetData>
    <row r="1" spans="1:3" x14ac:dyDescent="0.25">
      <c r="C1" s="1" t="s">
        <v>0</v>
      </c>
    </row>
    <row r="2" spans="1:3" ht="15.75" x14ac:dyDescent="0.25">
      <c r="C2" s="1" t="s">
        <v>1</v>
      </c>
    </row>
    <row r="3" spans="1:3" x14ac:dyDescent="0.25">
      <c r="C3" s="27" t="s">
        <v>64</v>
      </c>
    </row>
    <row r="4" spans="1:3" x14ac:dyDescent="0.25">
      <c r="C4" s="1"/>
    </row>
    <row r="5" spans="1:3" ht="15.75" x14ac:dyDescent="0.25">
      <c r="A5" s="56" t="s">
        <v>63</v>
      </c>
      <c r="B5" s="56"/>
      <c r="C5" s="56"/>
    </row>
    <row r="6" spans="1:3" ht="34.5" customHeight="1" x14ac:dyDescent="0.25">
      <c r="A6" s="57" t="s">
        <v>2</v>
      </c>
      <c r="B6" s="57"/>
      <c r="C6" s="57"/>
    </row>
    <row r="7" spans="1:3" ht="14.25" customHeight="1" x14ac:dyDescent="0.25">
      <c r="A7" s="13"/>
      <c r="B7" s="11"/>
      <c r="C7" s="11"/>
    </row>
    <row r="8" spans="1:3" ht="34.5" customHeight="1" x14ac:dyDescent="0.25">
      <c r="A8" s="17" t="s">
        <v>57</v>
      </c>
      <c r="B8" s="3" t="s">
        <v>3</v>
      </c>
      <c r="C8" s="3" t="s">
        <v>4</v>
      </c>
    </row>
    <row r="9" spans="1:3" ht="19.5" customHeight="1" x14ac:dyDescent="0.25">
      <c r="A9" s="4"/>
      <c r="B9" s="18" t="s">
        <v>5</v>
      </c>
      <c r="C9" s="2"/>
    </row>
    <row r="10" spans="1:3" ht="19.5" customHeight="1" x14ac:dyDescent="0.25">
      <c r="A10" s="4"/>
      <c r="B10" s="18" t="s">
        <v>6</v>
      </c>
      <c r="C10" s="2"/>
    </row>
    <row r="11" spans="1:3" ht="17.25" customHeight="1" x14ac:dyDescent="0.25">
      <c r="A11" s="4">
        <v>1</v>
      </c>
      <c r="B11" s="16" t="s">
        <v>7</v>
      </c>
      <c r="C11" s="5">
        <v>1</v>
      </c>
    </row>
    <row r="12" spans="1:3" ht="17.25" customHeight="1" x14ac:dyDescent="0.25">
      <c r="A12" s="4">
        <v>2</v>
      </c>
      <c r="B12" s="16" t="s">
        <v>8</v>
      </c>
      <c r="C12" s="5">
        <v>1</v>
      </c>
    </row>
    <row r="13" spans="1:3" ht="17.25" customHeight="1" x14ac:dyDescent="0.25">
      <c r="A13" s="4">
        <v>3</v>
      </c>
      <c r="B13" s="16" t="s">
        <v>9</v>
      </c>
      <c r="C13" s="5">
        <v>1</v>
      </c>
    </row>
    <row r="14" spans="1:3" ht="17.25" customHeight="1" x14ac:dyDescent="0.25">
      <c r="A14" s="4">
        <v>4</v>
      </c>
      <c r="B14" s="16" t="s">
        <v>10</v>
      </c>
      <c r="C14" s="5">
        <v>0.5</v>
      </c>
    </row>
    <row r="15" spans="1:3" ht="17.25" customHeight="1" x14ac:dyDescent="0.25">
      <c r="A15" s="4">
        <v>5</v>
      </c>
      <c r="B15" s="16" t="s">
        <v>11</v>
      </c>
      <c r="C15" s="5">
        <v>0.5</v>
      </c>
    </row>
    <row r="16" spans="1:3" ht="17.25" customHeight="1" x14ac:dyDescent="0.25">
      <c r="A16" s="4">
        <v>6</v>
      </c>
      <c r="B16" s="16" t="s">
        <v>12</v>
      </c>
      <c r="C16" s="5">
        <v>1</v>
      </c>
    </row>
    <row r="17" spans="1:3" ht="17.25" customHeight="1" x14ac:dyDescent="0.25">
      <c r="A17" s="4">
        <v>7</v>
      </c>
      <c r="B17" s="16" t="s">
        <v>13</v>
      </c>
      <c r="C17" s="5">
        <v>0.5</v>
      </c>
    </row>
    <row r="18" spans="1:3" ht="17.25" customHeight="1" x14ac:dyDescent="0.25">
      <c r="A18" s="4">
        <v>8</v>
      </c>
      <c r="B18" s="16" t="s">
        <v>14</v>
      </c>
      <c r="C18" s="5">
        <v>1</v>
      </c>
    </row>
    <row r="19" spans="1:3" ht="17.25" customHeight="1" x14ac:dyDescent="0.25">
      <c r="A19" s="4">
        <v>9</v>
      </c>
      <c r="B19" s="16" t="s">
        <v>15</v>
      </c>
      <c r="C19" s="5">
        <v>0.75</v>
      </c>
    </row>
    <row r="20" spans="1:3" ht="17.25" customHeight="1" x14ac:dyDescent="0.25">
      <c r="A20" s="4"/>
      <c r="B20" s="18" t="s">
        <v>16</v>
      </c>
      <c r="C20" s="5">
        <f>SUM(C11:C19)</f>
        <v>7.25</v>
      </c>
    </row>
    <row r="21" spans="1:3" ht="12" customHeight="1" x14ac:dyDescent="0.25">
      <c r="A21" s="4"/>
      <c r="B21" s="18"/>
      <c r="C21" s="5"/>
    </row>
    <row r="22" spans="1:3" ht="18" customHeight="1" x14ac:dyDescent="0.25">
      <c r="A22" s="4"/>
      <c r="B22" s="18" t="s">
        <v>17</v>
      </c>
      <c r="C22" s="6"/>
    </row>
    <row r="23" spans="1:3" ht="16.5" customHeight="1" x14ac:dyDescent="0.25">
      <c r="A23" s="4">
        <v>1</v>
      </c>
      <c r="B23" s="16" t="s">
        <v>18</v>
      </c>
      <c r="C23" s="2">
        <v>1</v>
      </c>
    </row>
    <row r="24" spans="1:3" ht="16.5" customHeight="1" x14ac:dyDescent="0.25">
      <c r="A24" s="4">
        <v>2</v>
      </c>
      <c r="B24" s="16" t="s">
        <v>19</v>
      </c>
      <c r="C24" s="2">
        <v>1</v>
      </c>
    </row>
    <row r="25" spans="1:3" ht="16.5" customHeight="1" x14ac:dyDescent="0.25">
      <c r="A25" s="4">
        <v>3</v>
      </c>
      <c r="B25" s="16" t="s">
        <v>20</v>
      </c>
      <c r="C25" s="2">
        <v>0.5</v>
      </c>
    </row>
    <row r="26" spans="1:3" ht="16.5" customHeight="1" x14ac:dyDescent="0.25">
      <c r="A26" s="4">
        <v>4</v>
      </c>
      <c r="B26" s="16" t="s">
        <v>21</v>
      </c>
      <c r="C26" s="2">
        <v>0.5</v>
      </c>
    </row>
    <row r="27" spans="1:3" ht="18" customHeight="1" x14ac:dyDescent="0.25">
      <c r="A27" s="63"/>
      <c r="B27" s="61" t="s">
        <v>22</v>
      </c>
      <c r="C27" s="64">
        <v>3</v>
      </c>
    </row>
    <row r="28" spans="1:3" ht="21.75" hidden="1" customHeight="1" thickBot="1" x14ac:dyDescent="0.3">
      <c r="A28" s="63"/>
      <c r="B28" s="61"/>
      <c r="C28" s="64"/>
    </row>
    <row r="29" spans="1:3" ht="19.5" customHeight="1" x14ac:dyDescent="0.25">
      <c r="A29" s="7"/>
      <c r="B29" s="19" t="s">
        <v>59</v>
      </c>
      <c r="C29" s="8">
        <v>10.25</v>
      </c>
    </row>
    <row r="30" spans="1:3" ht="18.75" customHeight="1" x14ac:dyDescent="0.25">
      <c r="A30" s="7"/>
      <c r="B30" s="18" t="s">
        <v>23</v>
      </c>
      <c r="C30" s="2"/>
    </row>
    <row r="31" spans="1:3" ht="21.75" customHeight="1" x14ac:dyDescent="0.25">
      <c r="A31" s="59"/>
      <c r="B31" s="61" t="s">
        <v>24</v>
      </c>
      <c r="C31" s="62"/>
    </row>
    <row r="32" spans="1:3" ht="13.5" customHeight="1" x14ac:dyDescent="0.25">
      <c r="A32" s="60"/>
      <c r="B32" s="61"/>
      <c r="C32" s="62"/>
    </row>
    <row r="33" spans="1:3" ht="16.5" customHeight="1" x14ac:dyDescent="0.25">
      <c r="A33" s="4">
        <v>1</v>
      </c>
      <c r="B33" s="16" t="s">
        <v>25</v>
      </c>
      <c r="C33" s="2">
        <v>1</v>
      </c>
    </row>
    <row r="34" spans="1:3" ht="16.5" customHeight="1" x14ac:dyDescent="0.25">
      <c r="A34" s="4">
        <v>2</v>
      </c>
      <c r="B34" s="16" t="s">
        <v>26</v>
      </c>
      <c r="C34" s="2">
        <v>7</v>
      </c>
    </row>
    <row r="35" spans="1:3" ht="16.5" customHeight="1" x14ac:dyDescent="0.25">
      <c r="A35" s="4">
        <v>3</v>
      </c>
      <c r="B35" s="16" t="s">
        <v>27</v>
      </c>
      <c r="C35" s="2">
        <v>1</v>
      </c>
    </row>
    <row r="36" spans="1:3" ht="16.5" customHeight="1" x14ac:dyDescent="0.25">
      <c r="A36" s="4">
        <v>4</v>
      </c>
      <c r="B36" s="16" t="s">
        <v>28</v>
      </c>
      <c r="C36" s="2">
        <v>16</v>
      </c>
    </row>
    <row r="37" spans="1:3" ht="16.5" customHeight="1" x14ac:dyDescent="0.25">
      <c r="A37" s="4">
        <v>5</v>
      </c>
      <c r="B37" s="16" t="s">
        <v>29</v>
      </c>
      <c r="C37" s="2">
        <v>1.5</v>
      </c>
    </row>
    <row r="38" spans="1:3" ht="16.5" customHeight="1" x14ac:dyDescent="0.25">
      <c r="A38" s="4">
        <v>6</v>
      </c>
      <c r="B38" s="16" t="s">
        <v>30</v>
      </c>
      <c r="C38" s="2">
        <v>2</v>
      </c>
    </row>
    <row r="39" spans="1:3" ht="16.5" customHeight="1" x14ac:dyDescent="0.25">
      <c r="A39" s="4">
        <v>7</v>
      </c>
      <c r="B39" s="16" t="s">
        <v>31</v>
      </c>
      <c r="C39" s="2">
        <v>2.25</v>
      </c>
    </row>
    <row r="40" spans="1:3" ht="16.5" customHeight="1" x14ac:dyDescent="0.25">
      <c r="A40" s="4">
        <v>8</v>
      </c>
      <c r="B40" s="16" t="s">
        <v>32</v>
      </c>
      <c r="C40" s="2">
        <v>4.25</v>
      </c>
    </row>
    <row r="41" spans="1:3" ht="15.75" x14ac:dyDescent="0.25">
      <c r="A41" s="4">
        <v>9</v>
      </c>
      <c r="B41" s="16" t="s">
        <v>33</v>
      </c>
      <c r="C41" s="2">
        <v>1.5</v>
      </c>
    </row>
    <row r="42" spans="1:3" ht="18.75" customHeight="1" x14ac:dyDescent="0.25">
      <c r="A42" s="4"/>
      <c r="B42" s="19" t="s">
        <v>34</v>
      </c>
      <c r="C42" s="2"/>
    </row>
    <row r="43" spans="1:3" ht="18.75" customHeight="1" x14ac:dyDescent="0.25">
      <c r="A43" s="4">
        <v>10</v>
      </c>
      <c r="B43" s="16" t="s">
        <v>35</v>
      </c>
      <c r="C43" s="2">
        <v>1</v>
      </c>
    </row>
    <row r="44" spans="1:3" ht="18.75" customHeight="1" x14ac:dyDescent="0.25">
      <c r="A44" s="4"/>
      <c r="B44" s="19" t="s">
        <v>36</v>
      </c>
      <c r="C44" s="2"/>
    </row>
    <row r="45" spans="1:3" ht="18.75" customHeight="1" x14ac:dyDescent="0.25">
      <c r="A45" s="4">
        <v>11</v>
      </c>
      <c r="B45" s="16" t="s">
        <v>37</v>
      </c>
      <c r="C45" s="2">
        <v>1</v>
      </c>
    </row>
    <row r="46" spans="1:3" ht="18.75" customHeight="1" x14ac:dyDescent="0.25">
      <c r="A46" s="4"/>
      <c r="B46" s="19" t="s">
        <v>38</v>
      </c>
      <c r="C46" s="2"/>
    </row>
    <row r="47" spans="1:3" ht="18.75" customHeight="1" x14ac:dyDescent="0.25">
      <c r="A47" s="4">
        <v>12</v>
      </c>
      <c r="B47" s="16" t="s">
        <v>39</v>
      </c>
      <c r="C47" s="2">
        <v>1</v>
      </c>
    </row>
    <row r="48" spans="1:3" ht="18.75" customHeight="1" x14ac:dyDescent="0.25">
      <c r="A48" s="4"/>
      <c r="B48" s="19" t="s">
        <v>40</v>
      </c>
      <c r="C48" s="9"/>
    </row>
    <row r="49" spans="1:3" ht="18.75" customHeight="1" x14ac:dyDescent="0.25">
      <c r="A49" s="4">
        <v>13</v>
      </c>
      <c r="B49" s="16" t="s">
        <v>35</v>
      </c>
      <c r="C49" s="2">
        <v>1</v>
      </c>
    </row>
    <row r="50" spans="1:3" ht="18.75" customHeight="1" x14ac:dyDescent="0.25">
      <c r="A50" s="4"/>
      <c r="B50" s="19" t="s">
        <v>41</v>
      </c>
      <c r="C50" s="2"/>
    </row>
    <row r="51" spans="1:3" ht="18.75" customHeight="1" x14ac:dyDescent="0.25">
      <c r="A51" s="4">
        <v>14</v>
      </c>
      <c r="B51" s="16" t="s">
        <v>35</v>
      </c>
      <c r="C51" s="2">
        <v>1</v>
      </c>
    </row>
    <row r="52" spans="1:3" ht="18.75" customHeight="1" x14ac:dyDescent="0.25">
      <c r="A52" s="4"/>
      <c r="B52" s="19" t="s">
        <v>42</v>
      </c>
      <c r="C52" s="2"/>
    </row>
    <row r="53" spans="1:3" ht="18.75" customHeight="1" x14ac:dyDescent="0.25">
      <c r="A53" s="4">
        <v>15</v>
      </c>
      <c r="B53" s="16" t="s">
        <v>43</v>
      </c>
      <c r="C53" s="2">
        <v>0.75</v>
      </c>
    </row>
    <row r="54" spans="1:3" ht="18.75" customHeight="1" x14ac:dyDescent="0.25">
      <c r="A54" s="4">
        <v>16</v>
      </c>
      <c r="B54" s="20" t="s">
        <v>44</v>
      </c>
      <c r="C54" s="2">
        <v>1.5</v>
      </c>
    </row>
    <row r="55" spans="1:3" ht="18.75" customHeight="1" x14ac:dyDescent="0.25">
      <c r="A55" s="4">
        <v>17</v>
      </c>
      <c r="B55" s="16" t="s">
        <v>30</v>
      </c>
      <c r="C55" s="2">
        <v>0.5</v>
      </c>
    </row>
    <row r="56" spans="1:3" ht="18.75" customHeight="1" x14ac:dyDescent="0.25">
      <c r="A56" s="4"/>
      <c r="B56" s="18" t="s">
        <v>45</v>
      </c>
      <c r="C56" s="2">
        <v>44.25</v>
      </c>
    </row>
    <row r="57" spans="1:3" ht="14.25" customHeight="1" x14ac:dyDescent="0.25">
      <c r="A57" s="4"/>
      <c r="B57" s="18"/>
      <c r="C57" s="2"/>
    </row>
    <row r="58" spans="1:3" ht="36.75" customHeight="1" x14ac:dyDescent="0.25">
      <c r="A58" s="4"/>
      <c r="B58" s="18" t="s">
        <v>50</v>
      </c>
      <c r="C58" s="2"/>
    </row>
    <row r="59" spans="1:3" ht="17.25" customHeight="1" x14ac:dyDescent="0.25">
      <c r="A59" s="65">
        <v>1</v>
      </c>
      <c r="B59" s="66" t="s">
        <v>25</v>
      </c>
      <c r="C59" s="62">
        <v>1</v>
      </c>
    </row>
    <row r="60" spans="1:3" ht="3" customHeight="1" x14ac:dyDescent="0.25">
      <c r="A60" s="65"/>
      <c r="B60" s="66"/>
      <c r="C60" s="62"/>
    </row>
    <row r="61" spans="1:3" ht="15.75" hidden="1" x14ac:dyDescent="0.25">
      <c r="A61" s="4">
        <v>3</v>
      </c>
      <c r="B61" s="16" t="s">
        <v>28</v>
      </c>
      <c r="C61" s="2">
        <v>2</v>
      </c>
    </row>
    <row r="62" spans="1:3" ht="15.75" hidden="1" x14ac:dyDescent="0.25">
      <c r="A62" s="4">
        <v>4</v>
      </c>
      <c r="B62" s="16" t="s">
        <v>30</v>
      </c>
      <c r="C62" s="2">
        <v>1</v>
      </c>
    </row>
    <row r="63" spans="1:3" ht="15.75" hidden="1" x14ac:dyDescent="0.25">
      <c r="A63" s="4"/>
      <c r="B63" s="18" t="s">
        <v>51</v>
      </c>
      <c r="C63" s="2">
        <v>4</v>
      </c>
    </row>
    <row r="64" spans="1:3" ht="15.75" hidden="1" x14ac:dyDescent="0.25">
      <c r="A64" s="4"/>
      <c r="B64" s="19" t="s">
        <v>52</v>
      </c>
      <c r="C64" s="2"/>
    </row>
    <row r="65" spans="1:3" ht="15.75" hidden="1" x14ac:dyDescent="0.25">
      <c r="A65" s="4">
        <v>1</v>
      </c>
      <c r="B65" s="16" t="s">
        <v>53</v>
      </c>
      <c r="C65" s="5">
        <v>1</v>
      </c>
    </row>
    <row r="66" spans="1:3" ht="15.75" hidden="1" x14ac:dyDescent="0.25">
      <c r="A66" s="4">
        <v>2</v>
      </c>
      <c r="B66" s="16" t="s">
        <v>30</v>
      </c>
      <c r="C66" s="5">
        <v>0.5</v>
      </c>
    </row>
    <row r="67" spans="1:3" ht="15.75" hidden="1" x14ac:dyDescent="0.25">
      <c r="A67" s="4"/>
      <c r="B67" s="19" t="s">
        <v>54</v>
      </c>
      <c r="C67" s="8">
        <v>7</v>
      </c>
    </row>
    <row r="68" spans="1:3" ht="15.75" hidden="1" customHeight="1" x14ac:dyDescent="0.25">
      <c r="A68" s="65"/>
      <c r="B68" s="61" t="s">
        <v>55</v>
      </c>
      <c r="C68" s="2"/>
    </row>
    <row r="69" spans="1:3" ht="15.75" hidden="1" x14ac:dyDescent="0.25">
      <c r="A69" s="65"/>
      <c r="B69" s="61"/>
      <c r="C69" s="2">
        <v>65.25</v>
      </c>
    </row>
    <row r="70" spans="1:3" ht="15.75" x14ac:dyDescent="0.25">
      <c r="A70" s="4">
        <v>2</v>
      </c>
      <c r="B70" s="16" t="s">
        <v>28</v>
      </c>
      <c r="C70" s="2">
        <v>2</v>
      </c>
    </row>
    <row r="71" spans="1:3" ht="15.75" x14ac:dyDescent="0.25">
      <c r="A71" s="14">
        <v>3</v>
      </c>
      <c r="B71" s="16" t="s">
        <v>30</v>
      </c>
      <c r="C71" s="2">
        <v>1</v>
      </c>
    </row>
    <row r="72" spans="1:3" ht="15.75" x14ac:dyDescent="0.25">
      <c r="A72" s="14"/>
      <c r="B72" s="18" t="s">
        <v>51</v>
      </c>
      <c r="C72" s="21">
        <v>4</v>
      </c>
    </row>
    <row r="73" spans="1:3" ht="13.5" customHeight="1" x14ac:dyDescent="0.25">
      <c r="A73" s="14"/>
      <c r="B73" s="24"/>
      <c r="C73" s="25"/>
    </row>
    <row r="74" spans="1:3" ht="22.5" customHeight="1" x14ac:dyDescent="0.25">
      <c r="A74" s="4"/>
      <c r="B74" s="19" t="s">
        <v>46</v>
      </c>
      <c r="C74" s="2"/>
    </row>
    <row r="75" spans="1:3" ht="16.5" customHeight="1" x14ac:dyDescent="0.25">
      <c r="A75" s="4">
        <v>1</v>
      </c>
      <c r="B75" s="16" t="s">
        <v>47</v>
      </c>
      <c r="C75" s="5">
        <v>1</v>
      </c>
    </row>
    <row r="76" spans="1:3" ht="17.25" customHeight="1" x14ac:dyDescent="0.25">
      <c r="A76" s="4">
        <v>2</v>
      </c>
      <c r="B76" s="16" t="s">
        <v>48</v>
      </c>
      <c r="C76" s="5">
        <v>0.5</v>
      </c>
    </row>
    <row r="77" spans="1:3" ht="18" customHeight="1" x14ac:dyDescent="0.25">
      <c r="A77" s="4"/>
      <c r="B77" s="18" t="s">
        <v>49</v>
      </c>
      <c r="C77" s="5">
        <f>SUM(C75:C76)</f>
        <v>1.5</v>
      </c>
    </row>
    <row r="78" spans="1:3" ht="12.75" customHeight="1" x14ac:dyDescent="0.25">
      <c r="A78" s="4"/>
      <c r="B78" s="19"/>
      <c r="C78" s="8"/>
    </row>
    <row r="79" spans="1:3" ht="15.75" x14ac:dyDescent="0.25">
      <c r="A79" s="14"/>
      <c r="B79" s="19" t="s">
        <v>52</v>
      </c>
      <c r="C79" s="2"/>
    </row>
    <row r="80" spans="1:3" ht="15.75" x14ac:dyDescent="0.25">
      <c r="A80" s="14">
        <v>1</v>
      </c>
      <c r="B80" s="16" t="s">
        <v>53</v>
      </c>
      <c r="C80" s="5">
        <v>1</v>
      </c>
    </row>
    <row r="81" spans="1:3" ht="15.75" x14ac:dyDescent="0.25">
      <c r="A81" s="14">
        <v>2</v>
      </c>
      <c r="B81" s="16" t="s">
        <v>62</v>
      </c>
      <c r="C81" s="5">
        <v>0.5</v>
      </c>
    </row>
    <row r="82" spans="1:3" ht="15.75" x14ac:dyDescent="0.25">
      <c r="A82" s="14">
        <v>3</v>
      </c>
      <c r="B82" s="16" t="s">
        <v>48</v>
      </c>
      <c r="C82" s="5">
        <v>0.5</v>
      </c>
    </row>
    <row r="83" spans="1:3" ht="15.75" x14ac:dyDescent="0.25">
      <c r="A83" s="14"/>
      <c r="B83" s="18" t="s">
        <v>58</v>
      </c>
      <c r="C83" s="5">
        <v>1.5</v>
      </c>
    </row>
    <row r="84" spans="1:3" ht="15.75" x14ac:dyDescent="0.25">
      <c r="A84" s="14"/>
      <c r="B84" s="18" t="s">
        <v>55</v>
      </c>
      <c r="C84" s="26">
        <f>C29+C56+C72+C77+C83</f>
        <v>61.5</v>
      </c>
    </row>
    <row r="85" spans="1:3" ht="15.75" x14ac:dyDescent="0.25">
      <c r="A85" s="15"/>
    </row>
    <row r="86" spans="1:3" ht="15.75" x14ac:dyDescent="0.25">
      <c r="A86" s="15"/>
    </row>
    <row r="87" spans="1:3" ht="15.75" x14ac:dyDescent="0.25">
      <c r="A87" s="15"/>
      <c r="B87" s="23" t="s">
        <v>61</v>
      </c>
    </row>
    <row r="88" spans="1:3" ht="15.75" x14ac:dyDescent="0.25">
      <c r="A88" s="15"/>
    </row>
    <row r="89" spans="1:3" ht="15.75" x14ac:dyDescent="0.25">
      <c r="A89" s="15"/>
    </row>
    <row r="90" spans="1:3" ht="15.75" x14ac:dyDescent="0.25">
      <c r="A90" s="15"/>
    </row>
    <row r="91" spans="1:3" ht="15.75" x14ac:dyDescent="0.25">
      <c r="A91" s="15"/>
    </row>
    <row r="92" spans="1:3" ht="15.75" x14ac:dyDescent="0.25">
      <c r="A92" s="15"/>
    </row>
    <row r="93" spans="1:3" ht="15.75" x14ac:dyDescent="0.25">
      <c r="A93" s="15"/>
    </row>
    <row r="94" spans="1:3" ht="15.75" x14ac:dyDescent="0.25">
      <c r="A94" s="15"/>
    </row>
    <row r="95" spans="1:3" ht="15.75" x14ac:dyDescent="0.25">
      <c r="A95" s="15"/>
    </row>
    <row r="96" spans="1:3" ht="15.75" x14ac:dyDescent="0.25">
      <c r="A96" s="15"/>
    </row>
    <row r="97" spans="1:1" ht="15.75" x14ac:dyDescent="0.25">
      <c r="A97" s="15" t="s">
        <v>56</v>
      </c>
    </row>
    <row r="98" spans="1:1" ht="15.75" x14ac:dyDescent="0.25">
      <c r="A98" s="15" t="s">
        <v>60</v>
      </c>
    </row>
  </sheetData>
  <mergeCells count="13">
    <mergeCell ref="A59:A60"/>
    <mergeCell ref="B59:B60"/>
    <mergeCell ref="C59:C60"/>
    <mergeCell ref="A68:A69"/>
    <mergeCell ref="B68:B69"/>
    <mergeCell ref="A31:A32"/>
    <mergeCell ref="B31:B32"/>
    <mergeCell ref="C31:C32"/>
    <mergeCell ref="A5:C5"/>
    <mergeCell ref="A6:C6"/>
    <mergeCell ref="A27:A28"/>
    <mergeCell ref="B27:B28"/>
    <mergeCell ref="C27:C28"/>
  </mergeCells>
  <pageMargins left="1.1811023622047245" right="0.39370078740157483" top="0.55118110236220474" bottom="0.55118110236220474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Лист1 (2)</vt:lpstr>
      <vt:lpstr>Лист2</vt:lpstr>
      <vt:lpstr>Лист3</vt:lpstr>
      <vt:lpstr>Лист1!Область_печати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2020-05-28T12:11:18Z</dcterms:modified>
</cp:coreProperties>
</file>