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H36" i="1"/>
  <c r="I34" i="1"/>
  <c r="E34" i="1"/>
  <c r="H33" i="1"/>
  <c r="G33" i="1"/>
  <c r="F33" i="1"/>
  <c r="E33" i="1"/>
  <c r="J33" i="1" s="1"/>
  <c r="D33" i="1"/>
  <c r="J32" i="1"/>
  <c r="J31" i="1"/>
  <c r="J30" i="1"/>
  <c r="J29" i="1"/>
  <c r="J28" i="1"/>
  <c r="J27" i="1"/>
  <c r="J26" i="1"/>
  <c r="J25" i="1"/>
  <c r="I23" i="1"/>
  <c r="H23" i="1"/>
  <c r="H34" i="1" s="1"/>
  <c r="G23" i="1"/>
  <c r="G34" i="1" s="1"/>
  <c r="F23" i="1"/>
  <c r="J23" i="1" s="1"/>
  <c r="E23" i="1"/>
  <c r="D23" i="1"/>
  <c r="D34" i="1" s="1"/>
  <c r="J22" i="1"/>
  <c r="J21" i="1"/>
  <c r="J20" i="1"/>
  <c r="J18" i="1"/>
  <c r="A14" i="1"/>
  <c r="H8" i="1"/>
  <c r="B8" i="1"/>
  <c r="H7" i="1"/>
  <c r="B7" i="1"/>
  <c r="H6" i="1"/>
  <c r="B6" i="1"/>
  <c r="F34" i="1" l="1"/>
  <c r="J34" i="1" s="1"/>
</calcChain>
</file>

<file path=xl/sharedStrings.xml><?xml version="1.0" encoding="utf-8"?>
<sst xmlns="http://schemas.openxmlformats.org/spreadsheetml/2006/main" count="69" uniqueCount="66">
  <si>
    <t>Додаток 4
до Національного положення (стандарту) бухгалтерського обліку в державному секторі 101 «Подання фінансової звітності»</t>
  </si>
  <si>
    <t>КОДИ</t>
  </si>
  <si>
    <t>Дата (рік, місяць, число)</t>
  </si>
  <si>
    <t>2022</t>
  </si>
  <si>
    <t>01</t>
  </si>
  <si>
    <t>Установа/бюджет</t>
  </si>
  <si>
    <t>за ЄДРПОУ</t>
  </si>
  <si>
    <t>Територія</t>
  </si>
  <si>
    <t xml:space="preserve"> за КАТОТТГ</t>
  </si>
  <si>
    <t>Організаційно-правова форма господарювання</t>
  </si>
  <si>
    <t>за КОПФГ</t>
  </si>
  <si>
    <t>Орган державного управління</t>
  </si>
  <si>
    <t>Міські, районні у містах ради та їх виконавчі органи</t>
  </si>
  <si>
    <t>за КОДУ</t>
  </si>
  <si>
    <t>01009</t>
  </si>
  <si>
    <t>Вид економічної діяльності</t>
  </si>
  <si>
    <t xml:space="preserve"> Інша діяльність у сфері охорони здоров'я</t>
  </si>
  <si>
    <t>за КВЕД</t>
  </si>
  <si>
    <t>86.90</t>
  </si>
  <si>
    <t>Одиниця виміру: грн.</t>
  </si>
  <si>
    <r>
      <t xml:space="preserve">Періодичність: </t>
    </r>
    <r>
      <rPr>
        <sz val="10"/>
        <color indexed="8"/>
        <rFont val="Times New Roman"/>
        <family val="1"/>
        <charset val="204"/>
      </rPr>
      <t>річна</t>
    </r>
  </si>
  <si>
    <t>ЗВІТ ПРО ВЛАСНИЙ КАПІТАЛ</t>
  </si>
  <si>
    <t>Форма N 4-дс</t>
  </si>
  <si>
    <t>Стаття</t>
  </si>
  <si>
    <t>Код рядка</t>
  </si>
  <si>
    <t>Внесений капітал</t>
  </si>
  <si>
    <t>Капітал у дооцінках</t>
  </si>
  <si>
    <t>Фінансовий результат</t>
  </si>
  <si>
    <t>Капітал у підприє-мствах</t>
  </si>
  <si>
    <t>Резерви</t>
  </si>
  <si>
    <t>Цільове фінансування</t>
  </si>
  <si>
    <t>Разом</t>
  </si>
  <si>
    <t>Залишок на початок року</t>
  </si>
  <si>
    <t> 4000</t>
  </si>
  <si>
    <t>Коригування:</t>
  </si>
  <si>
    <t>  </t>
  </si>
  <si>
    <t>Зміна облікової політики</t>
  </si>
  <si>
    <t> 4010</t>
  </si>
  <si>
    <t>Виправлення помилок</t>
  </si>
  <si>
    <t> 4020</t>
  </si>
  <si>
    <t>Інші зміни</t>
  </si>
  <si>
    <t> 4030</t>
  </si>
  <si>
    <t>Скоригований залишок на початок року</t>
  </si>
  <si>
    <t> 4090</t>
  </si>
  <si>
    <t>Переоцінка активів:</t>
  </si>
  <si>
    <t>Дооцінка (уцінка) основних засобів</t>
  </si>
  <si>
    <t>Дооцінка (уцінка) незавершених капітальних інвестицій</t>
  </si>
  <si>
    <t> 4110</t>
  </si>
  <si>
    <t>Дооцінка (уцінка) нематеріальних активів</t>
  </si>
  <si>
    <t> 4120</t>
  </si>
  <si>
    <t>Дооцінка (уцінка) довгострокових біологічних активів</t>
  </si>
  <si>
    <t>Профіцит/дефіцит за звітний період</t>
  </si>
  <si>
    <t> 4200</t>
  </si>
  <si>
    <t>Збільшення капіталу в підприємствах</t>
  </si>
  <si>
    <t> 4210</t>
  </si>
  <si>
    <t>Зменшення капіталу в підприємствах</t>
  </si>
  <si>
    <t> 4220</t>
  </si>
  <si>
    <t>Інші зміни в капіталі</t>
  </si>
  <si>
    <t> 4290</t>
  </si>
  <si>
    <t>Разом змін в капіталі</t>
  </si>
  <si>
    <t> 4300</t>
  </si>
  <si>
    <t>Залишок на кінець року</t>
  </si>
  <si>
    <t>Керівник (посадова особа)</t>
  </si>
  <si>
    <t>(підпис)</t>
  </si>
  <si>
    <t>Власне ім'я  Прізвище</t>
  </si>
  <si>
    <t>Головний бухгалтер (спеціаліст, на якого покладено виконання обов’язків бухгалтерської служби)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</si>
</sst>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Times New Roman Cyr"/>
      <charset val="204"/>
    </font>
    <font>
      <b/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9"/>
      <name val="Times New Roman Cyr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horizontal="right"/>
    </xf>
    <xf numFmtId="49" fontId="8" fillId="0" borderId="4" xfId="0" applyNumberFormat="1" applyFont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0" fontId="9" fillId="0" borderId="5" xfId="1" applyFont="1" applyBorder="1" applyAlignment="1">
      <alignment horizontal="center" wrapText="1"/>
    </xf>
    <xf numFmtId="0" fontId="3" fillId="0" borderId="0" xfId="1" applyFont="1" applyAlignment="1"/>
    <xf numFmtId="49" fontId="7" fillId="0" borderId="4" xfId="1" applyNumberFormat="1" applyFont="1" applyBorder="1" applyAlignment="1">
      <alignment horizontal="center" vertical="center" wrapText="1"/>
    </xf>
    <xf numFmtId="0" fontId="7" fillId="0" borderId="4" xfId="1" applyNumberFormat="1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10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1" applyFont="1" applyAlignment="1">
      <alignment wrapText="1"/>
    </xf>
    <xf numFmtId="2" fontId="9" fillId="0" borderId="2" xfId="1" applyNumberFormat="1" applyFont="1" applyBorder="1" applyAlignment="1">
      <alignment horizontal="center" wrapText="1"/>
    </xf>
    <xf numFmtId="0" fontId="2" fillId="0" borderId="2" xfId="2" applyFont="1" applyBorder="1" applyAlignment="1" applyProtection="1">
      <alignment vertical="center"/>
      <protection locked="0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2" xfId="0" applyNumberFormat="1" applyFont="1" applyFill="1" applyBorder="1" applyAlignment="1" applyProtection="1">
      <alignment horizontal="center" vertical="center"/>
      <protection locked="0"/>
    </xf>
    <xf numFmtId="49" fontId="11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/>
    <xf numFmtId="0" fontId="7" fillId="0" borderId="0" xfId="1" applyFont="1" applyBorder="1" applyAlignment="1">
      <alignment horizont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7" fillId="0" borderId="0" xfId="1" applyFont="1"/>
    <xf numFmtId="0" fontId="13" fillId="0" borderId="1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3" fillId="0" borderId="3" xfId="1" applyFont="1" applyBorder="1" applyAlignment="1">
      <alignment vertical="center" wrapText="1"/>
    </xf>
    <xf numFmtId="0" fontId="2" fillId="0" borderId="4" xfId="1" applyFont="1" applyBorder="1" applyAlignment="1">
      <alignment horizontal="center" vertical="center" wrapText="1"/>
    </xf>
    <xf numFmtId="164" fontId="2" fillId="0" borderId="4" xfId="1" applyNumberFormat="1" applyFont="1" applyBorder="1" applyAlignment="1" applyProtection="1">
      <alignment horizontal="center" vertical="center" wrapText="1"/>
      <protection locked="0"/>
    </xf>
    <xf numFmtId="0" fontId="2" fillId="0" borderId="4" xfId="1" applyFont="1" applyBorder="1" applyAlignment="1">
      <alignment vertical="top" wrapText="1"/>
    </xf>
    <xf numFmtId="0" fontId="2" fillId="0" borderId="1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1" xfId="1" applyFont="1" applyBorder="1" applyAlignment="1">
      <alignment horizontal="justify" vertical="center" wrapText="1"/>
    </xf>
    <xf numFmtId="0" fontId="2" fillId="0" borderId="3" xfId="1" applyFont="1" applyBorder="1" applyAlignment="1">
      <alignment horizontal="justify" vertical="center" wrapText="1"/>
    </xf>
    <xf numFmtId="164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5" fillId="0" borderId="0" xfId="1" applyFont="1" applyBorder="1" applyAlignment="1"/>
    <xf numFmtId="0" fontId="5" fillId="0" borderId="5" xfId="1" applyFont="1" applyBorder="1" applyAlignment="1">
      <alignment horizontal="left"/>
    </xf>
    <xf numFmtId="0" fontId="14" fillId="0" borderId="0" xfId="1" applyFont="1" applyAlignment="1">
      <alignment vertical="center"/>
    </xf>
    <xf numFmtId="0" fontId="14" fillId="0" borderId="0" xfId="1" applyFont="1"/>
    <xf numFmtId="0" fontId="15" fillId="0" borderId="0" xfId="1" applyFont="1" applyBorder="1" applyAlignment="1">
      <alignment vertical="top"/>
    </xf>
    <xf numFmtId="0" fontId="15" fillId="0" borderId="6" xfId="1" applyFont="1" applyBorder="1" applyAlignment="1">
      <alignment horizontal="center" vertical="top"/>
    </xf>
    <xf numFmtId="0" fontId="16" fillId="0" borderId="0" xfId="1" applyFont="1" applyBorder="1" applyAlignment="1">
      <alignment vertical="top"/>
    </xf>
    <xf numFmtId="0" fontId="17" fillId="0" borderId="6" xfId="0" applyNumberFormat="1" applyFont="1" applyFill="1" applyBorder="1" applyAlignment="1" applyProtection="1">
      <alignment horizontal="center" vertical="top"/>
      <protection locked="0"/>
    </xf>
    <xf numFmtId="0" fontId="0" fillId="0" borderId="6" xfId="0" applyBorder="1" applyAlignment="1" applyProtection="1">
      <alignment horizontal="center" vertical="top"/>
      <protection locked="0"/>
    </xf>
    <xf numFmtId="0" fontId="0" fillId="0" borderId="6" xfId="0" applyBorder="1" applyAlignment="1" applyProtection="1">
      <protection locked="0"/>
    </xf>
    <xf numFmtId="0" fontId="2" fillId="0" borderId="0" xfId="1" applyFont="1" applyAlignment="1">
      <alignment vertical="center"/>
    </xf>
    <xf numFmtId="0" fontId="5" fillId="0" borderId="0" xfId="1" applyFont="1" applyBorder="1"/>
    <xf numFmtId="0" fontId="2" fillId="0" borderId="0" xfId="1" applyFont="1" applyAlignment="1">
      <alignment horizontal="left" wrapText="1"/>
    </xf>
    <xf numFmtId="0" fontId="18" fillId="0" borderId="0" xfId="1" applyFont="1"/>
  </cellXfs>
  <cellStyles count="3">
    <cellStyle name="Обычный" xfId="0" builtinId="0"/>
    <cellStyle name="Обычный_ZV_kv2017v1.0.test" xfId="2"/>
    <cellStyle name="Обычный_Книга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K10_4\Desktop\&#1056;&#1086;&#1073;&#1086;&#1095;&#1110;%20&#1076;&#1086;&#1082;&#1091;&#1084;&#1077;&#1085;&#1090;&#1080;\&#1053;&#1086;&#1074;&#1072;%20&#1087;&#1072;&#1087;&#1082;&#1072;\2023\2022%20&#1088;_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рмація"/>
      <sheetName val="баланс_1дс"/>
      <sheetName val="2дс"/>
      <sheetName val="3дс"/>
      <sheetName val="4дс"/>
      <sheetName val="4дс (2)"/>
      <sheetName val="5дс"/>
      <sheetName val="5дс (2)"/>
      <sheetName val="5дс_IV_V"/>
      <sheetName val="5дс_VI_VIII"/>
      <sheetName val="5дс_IX_XI"/>
      <sheetName val="5дс_XII"/>
      <sheetName val="5дс_XIII"/>
      <sheetName val="2м_свод"/>
      <sheetName val="2м (2)"/>
      <sheetName val="2м (3)"/>
      <sheetName val="2м (4)"/>
      <sheetName val="4-1м"/>
      <sheetName val="4-2м"/>
      <sheetName val="звіт_4"/>
      <sheetName val="4-3м"/>
      <sheetName val="4-3м (2)"/>
      <sheetName val="7м"/>
      <sheetName val="7м_сп"/>
      <sheetName val="дод9"/>
      <sheetName val="д10"/>
      <sheetName val="дод12"/>
      <sheetName val="дод13"/>
      <sheetName val="дод14"/>
      <sheetName val="дод16"/>
      <sheetName val="дод17"/>
      <sheetName val="дод19"/>
      <sheetName val="дод20"/>
      <sheetName val="дод22"/>
      <sheetName val="дод23"/>
      <sheetName val="дод23_сп"/>
      <sheetName val="дод24_сп"/>
    </sheetNames>
    <sheetDataSet>
      <sheetData sheetId="0">
        <row r="3">
          <cell r="C3" t="str">
            <v>Комунальна організація "Київмедспецтранс"</v>
          </cell>
        </row>
        <row r="4">
          <cell r="C4" t="str">
            <v>м. Київ</v>
          </cell>
        </row>
        <row r="5">
          <cell r="C5" t="str">
            <v>організація</v>
          </cell>
        </row>
        <row r="7">
          <cell r="C7" t="str">
            <v>01993807</v>
          </cell>
        </row>
        <row r="8">
          <cell r="C8" t="str">
            <v>UA80000000001078669</v>
          </cell>
        </row>
        <row r="9">
          <cell r="C9" t="str">
            <v>430</v>
          </cell>
        </row>
        <row r="10">
          <cell r="C10" t="str">
            <v>Віталій  БЕЗНОСЮК</v>
          </cell>
        </row>
        <row r="11">
          <cell r="C11" t="str">
            <v>Інна МАРТОВАЯ</v>
          </cell>
        </row>
        <row r="13">
          <cell r="C13" t="str">
            <v>за  2022 рік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O14" sqref="O14"/>
    </sheetView>
  </sheetViews>
  <sheetFormatPr defaultRowHeight="15" x14ac:dyDescent="0.25"/>
  <cols>
    <col min="1" max="1" width="30.42578125" customWidth="1"/>
    <col min="3" max="3" width="13.28515625" customWidth="1"/>
    <col min="4" max="4" width="15.140625" customWidth="1"/>
    <col min="5" max="5" width="14.42578125" customWidth="1"/>
    <col min="6" max="6" width="15" customWidth="1"/>
    <col min="7" max="7" width="11" customWidth="1"/>
    <col min="8" max="8" width="11.42578125" customWidth="1"/>
    <col min="9" max="9" width="11.28515625" customWidth="1"/>
    <col min="10" max="10" width="14.28515625" customWidth="1"/>
  </cols>
  <sheetData>
    <row r="1" spans="1:10" ht="15.75" x14ac:dyDescent="0.25">
      <c r="A1" s="1"/>
      <c r="B1" s="1"/>
      <c r="C1" s="1"/>
      <c r="D1" s="1"/>
      <c r="E1" s="1"/>
      <c r="F1" s="1"/>
      <c r="G1" s="2" t="s">
        <v>0</v>
      </c>
      <c r="H1" s="2"/>
      <c r="I1" s="2"/>
      <c r="J1" s="2"/>
    </row>
    <row r="2" spans="1:10" ht="15.75" x14ac:dyDescent="0.25">
      <c r="A2" s="1"/>
      <c r="B2" s="1"/>
      <c r="C2" s="1"/>
      <c r="D2" s="1"/>
      <c r="E2" s="1"/>
      <c r="F2" s="1"/>
      <c r="G2" s="2"/>
      <c r="H2" s="2"/>
      <c r="I2" s="2"/>
      <c r="J2" s="2"/>
    </row>
    <row r="3" spans="1:10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3"/>
      <c r="B4" s="3"/>
      <c r="C4" s="3"/>
      <c r="D4" s="3"/>
      <c r="E4" s="3"/>
      <c r="F4" s="4"/>
      <c r="G4" s="4"/>
      <c r="H4" s="5" t="s">
        <v>1</v>
      </c>
      <c r="I4" s="6"/>
      <c r="J4" s="7"/>
    </row>
    <row r="5" spans="1:10" ht="15.75" x14ac:dyDescent="0.25">
      <c r="A5" s="3"/>
      <c r="B5" s="3"/>
      <c r="C5" s="3"/>
      <c r="D5" s="1"/>
      <c r="E5" s="8"/>
      <c r="F5" s="1"/>
      <c r="G5" s="9" t="s">
        <v>2</v>
      </c>
      <c r="H5" s="10" t="s">
        <v>3</v>
      </c>
      <c r="I5" s="11" t="s">
        <v>4</v>
      </c>
      <c r="J5" s="11" t="s">
        <v>4</v>
      </c>
    </row>
    <row r="6" spans="1:10" x14ac:dyDescent="0.25">
      <c r="A6" s="8" t="s">
        <v>5</v>
      </c>
      <c r="B6" s="12" t="str">
        <f>[1]інформація!C3</f>
        <v>Комунальна організація "Київмедспецтранс"</v>
      </c>
      <c r="C6" s="12"/>
      <c r="D6" s="12"/>
      <c r="E6" s="12"/>
      <c r="F6" s="12"/>
      <c r="G6" s="13" t="s">
        <v>6</v>
      </c>
      <c r="H6" s="14" t="str">
        <f>[1]інформація!C7</f>
        <v>01993807</v>
      </c>
      <c r="I6" s="15"/>
      <c r="J6" s="15"/>
    </row>
    <row r="7" spans="1:10" x14ac:dyDescent="0.25">
      <c r="A7" s="8" t="s">
        <v>7</v>
      </c>
      <c r="B7" s="16" t="str">
        <f>[1]інформація!C4</f>
        <v>м. Київ</v>
      </c>
      <c r="C7" s="17"/>
      <c r="D7" s="17"/>
      <c r="E7" s="17"/>
      <c r="F7" s="17"/>
      <c r="G7" s="18" t="s">
        <v>8</v>
      </c>
      <c r="H7" s="14" t="str">
        <f>[1]інформація!C8</f>
        <v>UA80000000001078669</v>
      </c>
      <c r="I7" s="15"/>
      <c r="J7" s="15"/>
    </row>
    <row r="8" spans="1:10" ht="26.25" customHeight="1" x14ac:dyDescent="0.25">
      <c r="A8" s="19" t="s">
        <v>9</v>
      </c>
      <c r="B8" s="20" t="str">
        <f>[1]інформація!C5</f>
        <v>організація</v>
      </c>
      <c r="C8" s="20"/>
      <c r="D8" s="20"/>
      <c r="E8" s="20"/>
      <c r="F8" s="20"/>
      <c r="G8" s="13" t="s">
        <v>10</v>
      </c>
      <c r="H8" s="14" t="str">
        <f>[1]інформація!C9</f>
        <v>430</v>
      </c>
      <c r="I8" s="15"/>
      <c r="J8" s="15"/>
    </row>
    <row r="9" spans="1:10" ht="15.75" x14ac:dyDescent="0.25">
      <c r="A9" s="8" t="s">
        <v>11</v>
      </c>
      <c r="B9" s="21" t="s">
        <v>12</v>
      </c>
      <c r="C9" s="21"/>
      <c r="D9" s="21"/>
      <c r="E9" s="21"/>
      <c r="F9" s="21"/>
      <c r="G9" s="13" t="s">
        <v>13</v>
      </c>
      <c r="H9" s="22" t="s">
        <v>14</v>
      </c>
      <c r="I9" s="23"/>
      <c r="J9" s="24"/>
    </row>
    <row r="10" spans="1:10" ht="15.75" x14ac:dyDescent="0.25">
      <c r="A10" s="8" t="s">
        <v>15</v>
      </c>
      <c r="B10" s="21" t="s">
        <v>16</v>
      </c>
      <c r="C10" s="21"/>
      <c r="D10" s="21"/>
      <c r="E10" s="21"/>
      <c r="F10" s="21"/>
      <c r="G10" s="13" t="s">
        <v>17</v>
      </c>
      <c r="H10" s="22" t="s">
        <v>18</v>
      </c>
      <c r="I10" s="23"/>
      <c r="J10" s="24"/>
    </row>
    <row r="11" spans="1:10" x14ac:dyDescent="0.25">
      <c r="A11" s="25" t="s">
        <v>19</v>
      </c>
      <c r="B11" s="25"/>
      <c r="C11" s="25"/>
      <c r="D11" s="3"/>
      <c r="E11" s="3"/>
      <c r="F11" s="26"/>
      <c r="G11" s="26"/>
      <c r="H11" s="26"/>
      <c r="I11" s="4"/>
      <c r="J11" s="4"/>
    </row>
    <row r="12" spans="1:10" x14ac:dyDescent="0.25">
      <c r="A12" s="25" t="s">
        <v>20</v>
      </c>
      <c r="B12" s="25"/>
      <c r="C12" s="25"/>
      <c r="D12" s="3"/>
      <c r="E12" s="3"/>
      <c r="F12" s="3"/>
      <c r="G12" s="3"/>
      <c r="H12" s="3"/>
      <c r="I12" s="4"/>
      <c r="J12" s="4"/>
    </row>
    <row r="13" spans="1:10" ht="15.75" x14ac:dyDescent="0.25">
      <c r="A13" s="27" t="s">
        <v>21</v>
      </c>
      <c r="B13" s="27"/>
      <c r="C13" s="27"/>
      <c r="D13" s="27"/>
      <c r="E13" s="27"/>
      <c r="F13" s="27"/>
      <c r="G13" s="27"/>
      <c r="H13" s="27"/>
      <c r="I13" s="27"/>
      <c r="J13" s="27"/>
    </row>
    <row r="14" spans="1:10" ht="15.75" x14ac:dyDescent="0.25">
      <c r="A14" s="28" t="str">
        <f>[1]інформація!C13</f>
        <v>за  2022 рік</v>
      </c>
      <c r="B14" s="28"/>
      <c r="C14" s="28"/>
      <c r="D14" s="28"/>
      <c r="E14" s="28"/>
      <c r="F14" s="28"/>
      <c r="G14" s="28"/>
      <c r="H14" s="28"/>
      <c r="I14" s="28"/>
      <c r="J14" s="28"/>
    </row>
    <row r="15" spans="1:10" ht="15.75" x14ac:dyDescent="0.25">
      <c r="A15" s="1"/>
      <c r="B15" s="1"/>
      <c r="C15" s="1"/>
      <c r="D15" s="1"/>
      <c r="E15" s="1"/>
      <c r="F15" s="1"/>
      <c r="G15" s="1"/>
      <c r="H15" s="1"/>
      <c r="I15" s="29" t="s">
        <v>22</v>
      </c>
      <c r="J15" s="1"/>
    </row>
    <row r="16" spans="1:10" ht="63" x14ac:dyDescent="0.25">
      <c r="A16" s="30" t="s">
        <v>23</v>
      </c>
      <c r="B16" s="31"/>
      <c r="C16" s="32" t="s">
        <v>24</v>
      </c>
      <c r="D16" s="32" t="s">
        <v>25</v>
      </c>
      <c r="E16" s="32" t="s">
        <v>26</v>
      </c>
      <c r="F16" s="32" t="s">
        <v>27</v>
      </c>
      <c r="G16" s="32" t="s">
        <v>28</v>
      </c>
      <c r="H16" s="32" t="s">
        <v>29</v>
      </c>
      <c r="I16" s="32" t="s">
        <v>30</v>
      </c>
      <c r="J16" s="32" t="s">
        <v>31</v>
      </c>
    </row>
    <row r="17" spans="1:10" ht="15.75" x14ac:dyDescent="0.25">
      <c r="A17" s="30">
        <v>1</v>
      </c>
      <c r="B17" s="31"/>
      <c r="C17" s="32">
        <v>2</v>
      </c>
      <c r="D17" s="32">
        <v>3</v>
      </c>
      <c r="E17" s="32">
        <v>4</v>
      </c>
      <c r="F17" s="32">
        <v>5</v>
      </c>
      <c r="G17" s="32">
        <v>6</v>
      </c>
      <c r="H17" s="32">
        <v>7</v>
      </c>
      <c r="I17" s="32">
        <v>8</v>
      </c>
      <c r="J17" s="32">
        <v>9</v>
      </c>
    </row>
    <row r="18" spans="1:10" ht="15.75" x14ac:dyDescent="0.25">
      <c r="A18" s="33" t="s">
        <v>32</v>
      </c>
      <c r="B18" s="34"/>
      <c r="C18" s="35" t="s">
        <v>33</v>
      </c>
      <c r="D18" s="36">
        <v>717565150</v>
      </c>
      <c r="E18" s="36">
        <v>224093966</v>
      </c>
      <c r="F18" s="36">
        <v>-342651175</v>
      </c>
      <c r="G18" s="36">
        <v>0</v>
      </c>
      <c r="H18" s="36">
        <v>0</v>
      </c>
      <c r="I18" s="36">
        <v>0</v>
      </c>
      <c r="J18" s="36">
        <f>SUM(D18:I18)</f>
        <v>599007941</v>
      </c>
    </row>
    <row r="19" spans="1:10" ht="15.75" x14ac:dyDescent="0.25">
      <c r="A19" s="33" t="s">
        <v>34</v>
      </c>
      <c r="B19" s="34"/>
      <c r="C19" s="37"/>
      <c r="D19" s="36"/>
      <c r="E19" s="36"/>
      <c r="F19" s="36" t="s">
        <v>35</v>
      </c>
      <c r="G19" s="36"/>
      <c r="H19" s="36"/>
      <c r="I19" s="36"/>
      <c r="J19" s="36"/>
    </row>
    <row r="20" spans="1:10" ht="15.75" x14ac:dyDescent="0.25">
      <c r="A20" s="38" t="s">
        <v>36</v>
      </c>
      <c r="B20" s="39"/>
      <c r="C20" s="35" t="s">
        <v>37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f>SUM(D20:I20)</f>
        <v>0</v>
      </c>
    </row>
    <row r="21" spans="1:10" ht="15.75" x14ac:dyDescent="0.25">
      <c r="A21" s="38" t="s">
        <v>38</v>
      </c>
      <c r="B21" s="39"/>
      <c r="C21" s="35" t="s">
        <v>39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f>SUM(D21:I21)</f>
        <v>0</v>
      </c>
    </row>
    <row r="22" spans="1:10" ht="15.75" x14ac:dyDescent="0.25">
      <c r="A22" s="38" t="s">
        <v>40</v>
      </c>
      <c r="B22" s="39"/>
      <c r="C22" s="35" t="s">
        <v>41</v>
      </c>
      <c r="D22" s="36">
        <v>0</v>
      </c>
      <c r="E22" s="36">
        <v>0</v>
      </c>
      <c r="F22" s="36"/>
      <c r="G22" s="36">
        <v>0</v>
      </c>
      <c r="H22" s="36">
        <v>0</v>
      </c>
      <c r="I22" s="36">
        <v>0</v>
      </c>
      <c r="J22" s="36">
        <f>SUM(D22:I22)</f>
        <v>0</v>
      </c>
    </row>
    <row r="23" spans="1:10" ht="15.75" x14ac:dyDescent="0.25">
      <c r="A23" s="33" t="s">
        <v>42</v>
      </c>
      <c r="B23" s="34"/>
      <c r="C23" s="35" t="s">
        <v>43</v>
      </c>
      <c r="D23" s="36">
        <f>SUM(D18:D22)</f>
        <v>717565150</v>
      </c>
      <c r="E23" s="36">
        <f>SUM(E18:E22)</f>
        <v>224093966</v>
      </c>
      <c r="F23" s="36">
        <f>SUM(F18:F22)</f>
        <v>-342651175</v>
      </c>
      <c r="G23" s="36">
        <f>SUM(G20:G22)</f>
        <v>0</v>
      </c>
      <c r="H23" s="36">
        <f>SUM(H20:H22)</f>
        <v>0</v>
      </c>
      <c r="I23" s="36">
        <f>SUM(I18:I22)</f>
        <v>0</v>
      </c>
      <c r="J23" s="36">
        <f>SUM(D23:I23)</f>
        <v>599007941</v>
      </c>
    </row>
    <row r="24" spans="1:10" ht="15.75" x14ac:dyDescent="0.25">
      <c r="A24" s="33" t="s">
        <v>44</v>
      </c>
      <c r="B24" s="34"/>
      <c r="C24" s="35"/>
      <c r="D24" s="36"/>
      <c r="E24" s="36"/>
      <c r="F24" s="36"/>
      <c r="G24" s="36"/>
      <c r="H24" s="36"/>
      <c r="I24" s="36"/>
      <c r="J24" s="36"/>
    </row>
    <row r="25" spans="1:10" ht="15.75" x14ac:dyDescent="0.25">
      <c r="A25" s="38" t="s">
        <v>45</v>
      </c>
      <c r="B25" s="39"/>
      <c r="C25" s="35">
        <v>4100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f t="shared" ref="J25:J34" si="0">SUM(D25:I25)</f>
        <v>0</v>
      </c>
    </row>
    <row r="26" spans="1:10" ht="15.75" x14ac:dyDescent="0.25">
      <c r="A26" s="38" t="s">
        <v>46</v>
      </c>
      <c r="B26" s="39"/>
      <c r="C26" s="35" t="s">
        <v>47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f t="shared" si="0"/>
        <v>0</v>
      </c>
    </row>
    <row r="27" spans="1:10" ht="15.75" x14ac:dyDescent="0.25">
      <c r="A27" s="40" t="s">
        <v>48</v>
      </c>
      <c r="B27" s="41"/>
      <c r="C27" s="35" t="s">
        <v>49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f t="shared" si="0"/>
        <v>0</v>
      </c>
    </row>
    <row r="28" spans="1:10" ht="15.75" x14ac:dyDescent="0.25">
      <c r="A28" s="40" t="s">
        <v>50</v>
      </c>
      <c r="B28" s="41"/>
      <c r="C28" s="35">
        <v>4130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f t="shared" si="0"/>
        <v>0</v>
      </c>
    </row>
    <row r="29" spans="1:10" ht="15.75" x14ac:dyDescent="0.25">
      <c r="A29" s="33" t="s">
        <v>51</v>
      </c>
      <c r="B29" s="34"/>
      <c r="C29" s="35" t="s">
        <v>52</v>
      </c>
      <c r="D29" s="36">
        <v>0</v>
      </c>
      <c r="E29" s="36">
        <v>0</v>
      </c>
      <c r="F29" s="36">
        <v>-63638805</v>
      </c>
      <c r="G29" s="36">
        <v>0</v>
      </c>
      <c r="H29" s="36">
        <v>0</v>
      </c>
      <c r="I29" s="36">
        <v>0</v>
      </c>
      <c r="J29" s="36">
        <f t="shared" si="0"/>
        <v>-63638805</v>
      </c>
    </row>
    <row r="30" spans="1:10" ht="15.75" x14ac:dyDescent="0.25">
      <c r="A30" s="33" t="s">
        <v>53</v>
      </c>
      <c r="B30" s="34"/>
      <c r="C30" s="35" t="s">
        <v>54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f t="shared" si="0"/>
        <v>0</v>
      </c>
    </row>
    <row r="31" spans="1:10" ht="15.75" x14ac:dyDescent="0.25">
      <c r="A31" s="33" t="s">
        <v>55</v>
      </c>
      <c r="B31" s="34"/>
      <c r="C31" s="35" t="s">
        <v>56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f t="shared" si="0"/>
        <v>0</v>
      </c>
    </row>
    <row r="32" spans="1:10" ht="15.75" x14ac:dyDescent="0.25">
      <c r="A32" s="33" t="s">
        <v>57</v>
      </c>
      <c r="B32" s="34"/>
      <c r="C32" s="35" t="s">
        <v>58</v>
      </c>
      <c r="D32" s="36">
        <v>174517593</v>
      </c>
      <c r="E32" s="36">
        <v>0</v>
      </c>
      <c r="F32" s="36">
        <v>1506533</v>
      </c>
      <c r="G32" s="36">
        <v>0</v>
      </c>
      <c r="H32" s="36">
        <v>0</v>
      </c>
      <c r="I32" s="36">
        <v>0</v>
      </c>
      <c r="J32" s="36">
        <f t="shared" si="0"/>
        <v>176024126</v>
      </c>
    </row>
    <row r="33" spans="1:10" ht="15.75" x14ac:dyDescent="0.25">
      <c r="A33" s="33" t="s">
        <v>59</v>
      </c>
      <c r="B33" s="34"/>
      <c r="C33" s="35" t="s">
        <v>60</v>
      </c>
      <c r="D33" s="36">
        <f>SUM(D25:D32)</f>
        <v>174517593</v>
      </c>
      <c r="E33" s="36">
        <f>SUM(E25:E32)</f>
        <v>0</v>
      </c>
      <c r="F33" s="42">
        <f>SUM(F25:F32)</f>
        <v>-62132272</v>
      </c>
      <c r="G33" s="36">
        <f>SUM(G25:G32)</f>
        <v>0</v>
      </c>
      <c r="H33" s="36">
        <f>SUM(H25:H32)</f>
        <v>0</v>
      </c>
      <c r="I33" s="36">
        <v>0</v>
      </c>
      <c r="J33" s="36">
        <f t="shared" si="0"/>
        <v>112385321</v>
      </c>
    </row>
    <row r="34" spans="1:10" ht="15.75" x14ac:dyDescent="0.25">
      <c r="A34" s="33" t="s">
        <v>61</v>
      </c>
      <c r="B34" s="34"/>
      <c r="C34" s="35">
        <v>4310</v>
      </c>
      <c r="D34" s="42">
        <f t="shared" ref="D34:I34" si="1">D23+D33</f>
        <v>892082743</v>
      </c>
      <c r="E34" s="36">
        <f>E23+E33</f>
        <v>224093966</v>
      </c>
      <c r="F34" s="36">
        <f>F23+F33</f>
        <v>-404783447</v>
      </c>
      <c r="G34" s="36">
        <f t="shared" si="1"/>
        <v>0</v>
      </c>
      <c r="H34" s="36">
        <f t="shared" si="1"/>
        <v>0</v>
      </c>
      <c r="I34" s="36">
        <f t="shared" si="1"/>
        <v>0</v>
      </c>
      <c r="J34" s="36">
        <f t="shared" si="0"/>
        <v>711393262</v>
      </c>
    </row>
    <row r="35" spans="1:10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x14ac:dyDescent="0.25">
      <c r="A36" s="43" t="s">
        <v>62</v>
      </c>
      <c r="B36" s="43"/>
      <c r="C36" s="43"/>
      <c r="D36" s="1"/>
      <c r="E36" s="44"/>
      <c r="F36" s="1"/>
      <c r="G36" s="45"/>
      <c r="H36" s="46" t="str">
        <f>[1]інформація!C10</f>
        <v>Віталій  БЕЗНОСЮК</v>
      </c>
      <c r="I36" s="46"/>
      <c r="J36" s="46"/>
    </row>
    <row r="37" spans="1:10" ht="15.75" x14ac:dyDescent="0.25">
      <c r="A37" s="47"/>
      <c r="B37" s="48"/>
      <c r="C37" s="49"/>
      <c r="D37" s="48"/>
      <c r="E37" s="50" t="s">
        <v>63</v>
      </c>
      <c r="F37" s="48"/>
      <c r="G37" s="51"/>
      <c r="H37" s="52" t="s">
        <v>64</v>
      </c>
      <c r="I37" s="53"/>
      <c r="J37" s="54"/>
    </row>
    <row r="38" spans="1:10" ht="15.75" x14ac:dyDescent="0.25">
      <c r="A38" s="55"/>
      <c r="B38" s="55"/>
      <c r="C38" s="4"/>
      <c r="D38" s="1"/>
      <c r="E38" s="4"/>
      <c r="F38" s="1"/>
      <c r="G38" s="56"/>
      <c r="H38" s="4"/>
      <c r="I38" s="4"/>
      <c r="J38" s="4"/>
    </row>
    <row r="39" spans="1:10" ht="15.75" x14ac:dyDescent="0.25">
      <c r="A39" s="57" t="s">
        <v>65</v>
      </c>
      <c r="B39" s="57"/>
      <c r="C39" s="57"/>
      <c r="D39" s="1"/>
      <c r="E39" s="44"/>
      <c r="F39" s="1"/>
      <c r="G39" s="45"/>
      <c r="H39" s="46" t="str">
        <f>[1]інформація!C11</f>
        <v>Інна МАРТОВАЯ</v>
      </c>
      <c r="I39" s="46"/>
      <c r="J39" s="46"/>
    </row>
    <row r="40" spans="1:10" ht="15.75" x14ac:dyDescent="0.25">
      <c r="A40" s="58"/>
      <c r="B40" s="48"/>
      <c r="C40" s="58"/>
      <c r="D40" s="48"/>
      <c r="E40" s="50" t="s">
        <v>63</v>
      </c>
      <c r="F40" s="48"/>
      <c r="G40" s="51"/>
      <c r="H40" s="52" t="s">
        <v>64</v>
      </c>
      <c r="I40" s="53"/>
      <c r="J40" s="54"/>
    </row>
  </sheetData>
  <mergeCells count="40">
    <mergeCell ref="H37:J37"/>
    <mergeCell ref="A39:C39"/>
    <mergeCell ref="H39:J39"/>
    <mergeCell ref="H40:J40"/>
    <mergeCell ref="A31:B31"/>
    <mergeCell ref="A32:B32"/>
    <mergeCell ref="A33:B33"/>
    <mergeCell ref="A34:B34"/>
    <mergeCell ref="A36:C36"/>
    <mergeCell ref="H36:J36"/>
    <mergeCell ref="A25:B25"/>
    <mergeCell ref="A26:B26"/>
    <mergeCell ref="A27:B27"/>
    <mergeCell ref="A28:B28"/>
    <mergeCell ref="A29:B29"/>
    <mergeCell ref="A30:B30"/>
    <mergeCell ref="A19:B19"/>
    <mergeCell ref="A20:B20"/>
    <mergeCell ref="A21:B21"/>
    <mergeCell ref="A22:B22"/>
    <mergeCell ref="A23:B23"/>
    <mergeCell ref="A24:B24"/>
    <mergeCell ref="F11:H11"/>
    <mergeCell ref="A13:J13"/>
    <mergeCell ref="A14:J14"/>
    <mergeCell ref="A16:B16"/>
    <mergeCell ref="A17:B17"/>
    <mergeCell ref="A18:B18"/>
    <mergeCell ref="B8:F8"/>
    <mergeCell ref="H8:J8"/>
    <mergeCell ref="B9:F9"/>
    <mergeCell ref="H9:J9"/>
    <mergeCell ref="B10:F10"/>
    <mergeCell ref="H10:J10"/>
    <mergeCell ref="G1:J2"/>
    <mergeCell ref="H4:J4"/>
    <mergeCell ref="B6:F6"/>
    <mergeCell ref="H6:J6"/>
    <mergeCell ref="B7:F7"/>
    <mergeCell ref="H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2023-02-14T07:44:58Z</dcterms:modified>
</cp:coreProperties>
</file>