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data.gov.ua_\Набори відкритих даних_2022\27_Інформація про фінансові ресурси ГРДА\27.2_Звіт про викор. бюджетних коштів за БП\2023\"/>
    </mc:Choice>
  </mc:AlternateContent>
  <bookViews>
    <workbookView xWindow="0" yWindow="0" windowWidth="22830" windowHeight="9060"/>
  </bookViews>
  <sheets>
    <sheet name="Sheet1" sheetId="1" r:id="rId1"/>
  </sheets>
  <definedNames>
    <definedName name="_xlnm.Print_Area" localSheetId="0">Sheet1!$A$1:$E$67</definedName>
  </definedNames>
  <calcPr calcId="162913"/>
</workbook>
</file>

<file path=xl/calcChain.xml><?xml version="1.0" encoding="utf-8"?>
<calcChain xmlns="http://schemas.openxmlformats.org/spreadsheetml/2006/main">
  <c r="D65" i="1" l="1"/>
  <c r="E65" i="1" s="1"/>
  <c r="C65" i="1"/>
  <c r="E57" i="1"/>
  <c r="E56" i="1"/>
  <c r="E55" i="1"/>
  <c r="E54" i="1"/>
  <c r="E53" i="1"/>
  <c r="E52" i="1"/>
  <c r="E64" i="1"/>
  <c r="E63" i="1"/>
  <c r="E62" i="1"/>
  <c r="E60" i="1"/>
  <c r="E61" i="1"/>
  <c r="E59" i="1"/>
  <c r="E51" i="1"/>
  <c r="E24" i="1"/>
  <c r="E23" i="1"/>
  <c r="D40" i="1"/>
  <c r="E36" i="1"/>
  <c r="E30" i="1"/>
  <c r="E58" i="1"/>
  <c r="E50" i="1"/>
  <c r="E49" i="1"/>
  <c r="E48" i="1"/>
  <c r="E47" i="1"/>
  <c r="C40" i="1"/>
  <c r="E40" i="1"/>
  <c r="E39" i="1"/>
  <c r="E38" i="1"/>
  <c r="E37" i="1"/>
  <c r="E35" i="1"/>
  <c r="E34" i="1"/>
  <c r="E33" i="1"/>
  <c r="E32" i="1"/>
  <c r="E31" i="1"/>
  <c r="E29" i="1"/>
  <c r="E28" i="1"/>
  <c r="E27" i="1"/>
  <c r="E26" i="1"/>
  <c r="E25" i="1"/>
  <c r="E22" i="1"/>
  <c r="E21" i="1"/>
  <c r="E20" i="1"/>
  <c r="E19" i="1"/>
  <c r="E18" i="1"/>
  <c r="E17" i="1"/>
  <c r="E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<sst xmlns="http://schemas.openxmlformats.org/spreadsheetml/2006/main" count="124" uniqueCount="94">
  <si>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</si>
  <si>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</si>
  <si>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Загальний фонд</t>
  </si>
  <si>
    <t>(тис.грн.)</t>
  </si>
  <si>
    <t xml:space="preserve">Найменування бюджетної програми </t>
  </si>
  <si>
    <t>КПКВ</t>
  </si>
  <si>
    <t>1</t>
  </si>
  <si>
    <t>2</t>
  </si>
  <si>
    <t>3</t>
  </si>
  <si>
    <t>4</t>
  </si>
  <si>
    <t>5=4/3</t>
  </si>
  <si>
    <t>Керівництво і управління Голосіївською районною в місті Києві державною адміністрацією</t>
  </si>
  <si>
    <t>4010160</t>
  </si>
  <si>
    <t>Надання дошкільної освіти</t>
  </si>
  <si>
    <t>4011010</t>
  </si>
  <si>
    <t>4011021</t>
  </si>
  <si>
    <t>4011022</t>
  </si>
  <si>
    <t>4011031</t>
  </si>
  <si>
    <t>4011032</t>
  </si>
  <si>
    <t>Надання позашкільної освітим закладами позашкільної освіти, заходи із позашкільної роботи з дітьми</t>
  </si>
  <si>
    <t>4011070</t>
  </si>
  <si>
    <t>Надання спеціальної освіти мистецькими школами</t>
  </si>
  <si>
    <t>4011080</t>
  </si>
  <si>
    <t>Забезпечення діяльності інших закладів у сфері освіти</t>
  </si>
  <si>
    <t>4011141</t>
  </si>
  <si>
    <t>Інші програми та заходи у сфері освіти</t>
  </si>
  <si>
    <t>4011142</t>
  </si>
  <si>
    <t>Забезпечення діяльності інклюзивно-ресурсних центрів за рахунок коштів місцевого бюджету</t>
  </si>
  <si>
    <t>4011151</t>
  </si>
  <si>
    <t>Забезпечення діяльності інклюзивно-ресурсних центрів за рахунок коштів освітньої субвенції</t>
  </si>
  <si>
    <t>4011152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</si>
  <si>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</si>
  <si>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4011200</t>
  </si>
  <si>
    <t>4013111</t>
  </si>
  <si>
    <t xml:space="preserve">Утримання та забезпечення діяльності центрів соціальних служб </t>
  </si>
  <si>
    <t>4013121</t>
  </si>
  <si>
    <t>Заходи державної політики з питань сім'ї</t>
  </si>
  <si>
    <t>4013123</t>
  </si>
  <si>
    <t>Утримання клубів для підлітків за місцем проживання</t>
  </si>
  <si>
    <t>4013132</t>
  </si>
  <si>
    <t>Інші заходи та заклади молодіжної політики</t>
  </si>
  <si>
    <t>4013133</t>
  </si>
  <si>
    <t>Забезпечення діяльності інших закладів у сфері соціального захисту і соціального забезпечення</t>
  </si>
  <si>
    <t>4013241</t>
  </si>
  <si>
    <t>Інші заходи у сфері соціального захисту і соціального забезпечення</t>
  </si>
  <si>
    <t>4013242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</si>
  <si>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</si>
  <si>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</si>
  <si>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</si>
  <si>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</si>
  <si>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Забезпечення діяльності інших закладів в галузі культури і мистецтва</t>
  </si>
  <si>
    <t>4014081</t>
  </si>
  <si>
    <t>Утримання та навчально-тренувальна робота комунальних дитячо-юнацьких спортивних шкіл</t>
  </si>
  <si>
    <t>4015031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</si>
  <si>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</si>
  <si>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4015061</t>
  </si>
  <si>
    <t>Експлуатація та технічне обслуговування житлового фонду</t>
  </si>
  <si>
    <t>4016011</t>
  </si>
  <si>
    <t>Всього</t>
  </si>
  <si>
    <t>Спеціальний фонд</t>
  </si>
  <si>
    <t>Найменування  бюджетної програми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</si>
  <si>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</si>
  <si>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 xml:space="preserve">Річні планові показники на 2023 рік з урахуванням змін </t>
  </si>
  <si>
    <t>% виконання до планових показників 2023 року</t>
  </si>
  <si>
    <t>4013210</t>
  </si>
  <si>
    <t>Організація та проведення громадських робіт</t>
  </si>
  <si>
    <t>4014082</t>
  </si>
  <si>
    <t>Інші заходи в галузі культури і мистецтва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</si>
  <si>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</si>
  <si>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</si>
  <si>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</si>
  <si>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4011210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</si>
  <si>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</si>
  <si>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4016015</t>
  </si>
  <si>
    <t>4016017</t>
  </si>
  <si>
    <t>Інша діяльність, пов'язана з експлуатацією об'єктів житлово-комунального господарства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</si>
  <si>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</si>
  <si>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4016020</t>
  </si>
  <si>
    <t>Будівництво освітніх установ та закладів</t>
  </si>
  <si>
    <t>4017321</t>
  </si>
  <si>
    <t>Будівництво споруд, установ та закладів фізичної культури і спорту</t>
  </si>
  <si>
    <t>Внески до статутного капіталу суб'єктів господарювання</t>
  </si>
  <si>
    <t>Забезпечення надійної та безперебійної експлуатації ліфтів</t>
  </si>
  <si>
    <t>4017670</t>
  </si>
  <si>
    <t>Звіт про використання бюджетних коштів за бюджетними програмами станом на 01.07.2023 р.</t>
  </si>
  <si>
    <t>Виконано станом на 01.07.2023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</si>
  <si>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</si>
  <si>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</si>
  <si>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4013221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</si>
  <si>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</si>
  <si>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4013222</t>
  </si>
  <si>
    <t xml:space="preserve"> 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 соціального захисту", та які потребують поліпшення житлових умов</t>
  </si>
  <si>
    <t>4013223</t>
  </si>
  <si>
    <t>Додаток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</si>
</sst>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.000"/>
    <numFmt numFmtId="185" formatCode="#,##0.0"/>
    <numFmt numFmtId="186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3"/>
      <name val="Arial"/>
      <family val="2"/>
      <charset val="204"/>
    </font>
    <font>
      <sz val="11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 applyNumberFormat="0" applyFon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2" fontId="4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right" vertical="top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top" wrapText="1"/>
    </xf>
    <xf numFmtId="0" fontId="10" fillId="0" borderId="4" xfId="0" applyNumberFormat="1" applyFont="1" applyFill="1" applyBorder="1" applyAlignment="1" applyProtection="1">
      <alignment horizontal="left" vertical="top" indent="10"/>
    </xf>
    <xf numFmtId="0" fontId="10" fillId="0" borderId="4" xfId="0" applyNumberFormat="1" applyFont="1" applyFill="1" applyBorder="1" applyAlignment="1" applyProtection="1">
      <alignment horizontal="left" vertical="top" indent="3"/>
    </xf>
    <xf numFmtId="0" fontId="10" fillId="0" borderId="4" xfId="0" applyNumberFormat="1" applyFont="1" applyFill="1" applyBorder="1" applyAlignment="1" applyProtection="1">
      <alignment horizontal="center" vertical="top"/>
    </xf>
    <xf numFmtId="0" fontId="1" fillId="0" borderId="4" xfId="0" applyNumberFormat="1" applyFont="1" applyFill="1" applyBorder="1" applyAlignment="1" applyProtection="1">
      <alignment vertical="top" wrapText="1"/>
    </xf>
    <xf numFmtId="49" fontId="1" fillId="0" borderId="4" xfId="0" applyNumberFormat="1" applyFont="1" applyFill="1" applyBorder="1" applyAlignment="1" applyProtection="1">
      <alignment horizontal="center" vertical="center"/>
    </xf>
    <xf numFmtId="184" fontId="1" fillId="0" borderId="4" xfId="0" applyNumberFormat="1" applyFont="1" applyFill="1" applyBorder="1" applyAlignment="1" applyProtection="1">
      <alignment horizontal="center" vertical="center"/>
    </xf>
    <xf numFmtId="185" fontId="1" fillId="0" borderId="4" xfId="0" applyNumberFormat="1" applyFont="1" applyFill="1" applyBorder="1" applyAlignment="1" applyProtection="1">
      <alignment horizontal="center" vertical="center"/>
    </xf>
    <xf numFmtId="186" fontId="1" fillId="0" borderId="4" xfId="0" applyNumberFormat="1" applyFont="1" applyFill="1" applyBorder="1" applyAlignment="1" applyProtection="1">
      <alignment horizontal="center" vertical="center"/>
    </xf>
    <xf numFmtId="185" fontId="1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2" fillId="0" borderId="4" xfId="0" applyNumberFormat="1" applyFont="1" applyFill="1" applyBorder="1" applyAlignment="1" applyProtection="1">
      <alignment vertical="center"/>
    </xf>
    <xf numFmtId="184" fontId="12" fillId="0" borderId="4" xfId="0" applyNumberFormat="1" applyFont="1" applyFill="1" applyBorder="1" applyAlignment="1" applyProtection="1">
      <alignment horizontal="center" vertical="center"/>
    </xf>
    <xf numFmtId="185" fontId="12" fillId="0" borderId="4" xfId="0" applyNumberFormat="1" applyFont="1" applyFill="1" applyBorder="1" applyAlignment="1" applyProtection="1">
      <alignment horizontal="center" vertical="center"/>
    </xf>
    <xf numFmtId="186" fontId="12" fillId="0" borderId="4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top"/>
    </xf>
    <xf numFmtId="184" fontId="1" fillId="0" borderId="0" xfId="0" applyNumberFormat="1" applyFont="1" applyFill="1" applyBorder="1" applyAlignment="1" applyProtection="1">
      <alignment vertical="top"/>
    </xf>
    <xf numFmtId="4" fontId="9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3" fontId="1" fillId="0" borderId="0" xfId="0" applyNumberFormat="1" applyFont="1" applyFill="1" applyBorder="1" applyAlignment="1" applyProtection="1">
      <alignment vertical="top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2" fontId="4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center" vertical="top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view="pageBreakPreview" zoomScaleNormal="100" zoomScaleSheetLayoutView="100" workbookViewId="0">
      <selection activeCell="E1" sqref="E1"/>
    </sheetView>
  </sheetViews>
  <sheetFormatPr defaultColWidth="8.85546875" defaultRowHeight="13.35" customHeight="1" x14ac:dyDescent="0.25"/>
  <cols>
    <col min="1" max="1" width="82.7109375" style="1" customWidth="1"/>
    <col min="2" max="2" width="12.28515625" style="1" customWidth="1"/>
    <col min="3" max="3" width="15.42578125" style="1" customWidth="1"/>
    <col min="4" max="4" width="12.7109375" style="1" customWidth="1"/>
    <col min="5" max="5" width="14.5703125" style="1" customWidth="1"/>
    <col min="6" max="6" width="12.7109375" style="1" customWidth="1"/>
    <col min="7" max="7" width="11.7109375" style="1" bestFit="1" customWidth="1"/>
    <col min="8" max="8" width="10.7109375" style="1" bestFit="1" customWidth="1"/>
    <col min="9" max="9" width="9.140625" style="1" bestFit="1" customWidth="1"/>
    <col min="10" max="10" width="8.85546875" style="1"/>
    <col min="11" max="11" width="9.140625" style="1" bestFit="1" customWidth="1"/>
    <col min="12" max="16384" width="8.85546875" style="1"/>
  </cols>
  <sheetData>
    <row r="1" spans="1:11" ht="18" customHeight="1" x14ac:dyDescent="0.25">
      <c r="A1" s="2"/>
      <c r="E1" s="23" t="s">
        <v>93</v>
      </c>
    </row>
    <row r="2" spans="1:11" ht="13.35" customHeight="1" x14ac:dyDescent="0.25">
      <c r="A2" s="29" t="s">
        <v>84</v>
      </c>
      <c r="B2" s="29"/>
      <c r="C2" s="29"/>
      <c r="D2" s="29"/>
      <c r="E2" s="29"/>
    </row>
    <row r="3" spans="1:11" ht="18" customHeight="1" x14ac:dyDescent="0.25">
      <c r="A3" s="29"/>
      <c r="B3" s="29"/>
      <c r="C3" s="29"/>
      <c r="D3" s="29"/>
      <c r="E3" s="29"/>
    </row>
    <row r="4" spans="1:11" s="3" customFormat="1" ht="17.100000000000001" customHeight="1" x14ac:dyDescent="0.25">
      <c r="A4" s="30" t="s">
        <v>0</v>
      </c>
      <c r="B4" s="30"/>
      <c r="C4" s="30"/>
      <c r="D4" s="30"/>
      <c r="E4" s="30"/>
    </row>
    <row r="5" spans="1:11" ht="14.1" customHeight="1" x14ac:dyDescent="0.25">
      <c r="A5" s="31" t="s">
        <v>1</v>
      </c>
      <c r="B5" s="31"/>
      <c r="C5" s="31"/>
      <c r="D5" s="31"/>
      <c r="E5" s="31"/>
    </row>
    <row r="6" spans="1:11" ht="15.75" customHeight="1" x14ac:dyDescent="0.25"/>
    <row r="7" spans="1:11" ht="17.100000000000001" customHeight="1" x14ac:dyDescent="0.25">
      <c r="A7" s="32" t="s">
        <v>2</v>
      </c>
      <c r="B7" s="32"/>
      <c r="C7" s="32"/>
      <c r="D7" s="32"/>
      <c r="E7" s="32"/>
    </row>
    <row r="8" spans="1:11" ht="17.100000000000001" customHeight="1" x14ac:dyDescent="0.25">
      <c r="D8" s="4"/>
      <c r="E8" s="5" t="s">
        <v>3</v>
      </c>
    </row>
    <row r="9" spans="1:11" ht="87" customHeight="1" x14ac:dyDescent="0.25">
      <c r="A9" s="6" t="s">
        <v>4</v>
      </c>
      <c r="B9" s="7" t="s">
        <v>5</v>
      </c>
      <c r="C9" s="8" t="s">
        <v>62</v>
      </c>
      <c r="D9" s="8" t="s">
        <v>85</v>
      </c>
      <c r="E9" s="8" t="s">
        <v>63</v>
      </c>
    </row>
    <row r="10" spans="1:11" ht="13.35" customHeight="1" x14ac:dyDescent="0.25">
      <c r="A10" s="9" t="s">
        <v>6</v>
      </c>
      <c r="B10" s="10" t="s">
        <v>7</v>
      </c>
      <c r="C10" s="11" t="s">
        <v>8</v>
      </c>
      <c r="D10" s="11" t="s">
        <v>9</v>
      </c>
      <c r="E10" s="11" t="s">
        <v>10</v>
      </c>
    </row>
    <row r="11" spans="1:11" ht="19.899999999999999" customHeight="1" x14ac:dyDescent="0.25">
      <c r="A11" s="12" t="s">
        <v>11</v>
      </c>
      <c r="B11" s="13" t="s">
        <v>12</v>
      </c>
      <c r="C11" s="14">
        <v>114247.613</v>
      </c>
      <c r="D11" s="15">
        <v>54567.8</v>
      </c>
      <c r="E11" s="16">
        <f t="shared" ref="E11:E36" si="0">D11/C11*100</f>
        <v>47.762748443593303</v>
      </c>
    </row>
    <row r="12" spans="1:11" ht="19.149999999999999" customHeight="1" x14ac:dyDescent="0.25">
      <c r="A12" s="12" t="s">
        <v>13</v>
      </c>
      <c r="B12" s="13" t="s">
        <v>14</v>
      </c>
      <c r="C12" s="14">
        <v>660919.83799999999</v>
      </c>
      <c r="D12" s="15">
        <v>194648.6</v>
      </c>
      <c r="E12" s="16">
        <f t="shared" si="0"/>
        <v>29.451166209358053</v>
      </c>
      <c r="F12" s="17"/>
      <c r="G12" s="17"/>
    </row>
    <row r="13" spans="1:11" ht="28.35" customHeight="1" x14ac:dyDescent="0.25">
      <c r="A13" s="12" t="s">
        <v>68</v>
      </c>
      <c r="B13" s="13" t="s">
        <v>15</v>
      </c>
      <c r="C13" s="14">
        <v>369337.005</v>
      </c>
      <c r="D13" s="15">
        <v>114622.5</v>
      </c>
      <c r="E13" s="16">
        <f t="shared" si="0"/>
        <v>31.034664398169365</v>
      </c>
      <c r="F13" s="17"/>
      <c r="G13" s="17"/>
      <c r="H13" s="17"/>
    </row>
    <row r="14" spans="1:11" ht="45" customHeight="1" x14ac:dyDescent="0.25">
      <c r="A14" s="12" t="s">
        <v>86</v>
      </c>
      <c r="B14" s="13" t="s">
        <v>16</v>
      </c>
      <c r="C14" s="14">
        <v>58401.423999999999</v>
      </c>
      <c r="D14" s="15">
        <v>18420</v>
      </c>
      <c r="E14" s="16">
        <f t="shared" si="0"/>
        <v>31.540326824907556</v>
      </c>
      <c r="G14" s="17"/>
    </row>
    <row r="15" spans="1:11" ht="30.6" customHeight="1" x14ac:dyDescent="0.25">
      <c r="A15" s="12" t="s">
        <v>69</v>
      </c>
      <c r="B15" s="13" t="s">
        <v>17</v>
      </c>
      <c r="C15" s="14">
        <v>378606.973</v>
      </c>
      <c r="D15" s="15">
        <v>206555.5</v>
      </c>
      <c r="E15" s="16">
        <f t="shared" si="0"/>
        <v>54.55670780791457</v>
      </c>
      <c r="F15" s="17"/>
      <c r="K15" s="17"/>
    </row>
    <row r="16" spans="1:11" ht="40.35" customHeight="1" x14ac:dyDescent="0.25">
      <c r="A16" s="12" t="s">
        <v>70</v>
      </c>
      <c r="B16" s="13" t="s">
        <v>18</v>
      </c>
      <c r="C16" s="14">
        <v>30855.3</v>
      </c>
      <c r="D16" s="15">
        <v>19064.8</v>
      </c>
      <c r="E16" s="16">
        <f t="shared" si="0"/>
        <v>61.787764176656843</v>
      </c>
      <c r="F16" s="17"/>
      <c r="G16" s="17"/>
      <c r="H16" s="17"/>
    </row>
    <row r="17" spans="1:10" ht="32.450000000000003" customHeight="1" x14ac:dyDescent="0.25">
      <c r="A17" s="12" t="s">
        <v>19</v>
      </c>
      <c r="B17" s="13" t="s">
        <v>20</v>
      </c>
      <c r="C17" s="14">
        <v>29843.493999999999</v>
      </c>
      <c r="D17" s="15">
        <v>12531.8</v>
      </c>
      <c r="E17" s="16">
        <f t="shared" si="0"/>
        <v>41.991731933264923</v>
      </c>
      <c r="F17" s="17"/>
    </row>
    <row r="18" spans="1:10" ht="20.45" customHeight="1" x14ac:dyDescent="0.25">
      <c r="A18" s="12" t="s">
        <v>21</v>
      </c>
      <c r="B18" s="13" t="s">
        <v>22</v>
      </c>
      <c r="C18" s="14">
        <v>54741.538</v>
      </c>
      <c r="D18" s="15">
        <v>28386.7</v>
      </c>
      <c r="E18" s="16">
        <f t="shared" si="0"/>
        <v>51.855868572782882</v>
      </c>
      <c r="F18" s="17"/>
      <c r="G18" s="17"/>
      <c r="H18" s="17"/>
    </row>
    <row r="19" spans="1:10" ht="20.85" customHeight="1" x14ac:dyDescent="0.25">
      <c r="A19" s="12" t="s">
        <v>23</v>
      </c>
      <c r="B19" s="13" t="s">
        <v>24</v>
      </c>
      <c r="C19" s="14">
        <v>30303.777999999998</v>
      </c>
      <c r="D19" s="15">
        <v>13996.5</v>
      </c>
      <c r="E19" s="16">
        <f t="shared" si="0"/>
        <v>46.187310374303827</v>
      </c>
      <c r="F19" s="17"/>
    </row>
    <row r="20" spans="1:10" ht="20.85" customHeight="1" x14ac:dyDescent="0.25">
      <c r="A20" s="12" t="s">
        <v>25</v>
      </c>
      <c r="B20" s="13" t="s">
        <v>26</v>
      </c>
      <c r="C20" s="14">
        <v>39.82</v>
      </c>
      <c r="D20" s="15">
        <v>14.5</v>
      </c>
      <c r="E20" s="16">
        <f t="shared" si="0"/>
        <v>36.413862380713205</v>
      </c>
      <c r="F20" s="17"/>
      <c r="G20" s="17"/>
      <c r="H20" s="17"/>
    </row>
    <row r="21" spans="1:10" ht="20.45" customHeight="1" x14ac:dyDescent="0.25">
      <c r="A21" s="12" t="s">
        <v>27</v>
      </c>
      <c r="B21" s="13" t="s">
        <v>28</v>
      </c>
      <c r="C21" s="14">
        <v>8174.4979999999996</v>
      </c>
      <c r="D21" s="15">
        <v>3060.5</v>
      </c>
      <c r="E21" s="16">
        <f t="shared" si="0"/>
        <v>37.439607912314614</v>
      </c>
      <c r="F21" s="17"/>
    </row>
    <row r="22" spans="1:10" ht="22.9" customHeight="1" x14ac:dyDescent="0.25">
      <c r="A22" s="12" t="s">
        <v>29</v>
      </c>
      <c r="B22" s="13" t="s">
        <v>30</v>
      </c>
      <c r="C22" s="14">
        <v>2653</v>
      </c>
      <c r="D22" s="15">
        <v>1639.2</v>
      </c>
      <c r="E22" s="16">
        <f t="shared" si="0"/>
        <v>61.786656615152658</v>
      </c>
      <c r="F22" s="17"/>
      <c r="H22" s="17"/>
    </row>
    <row r="23" spans="1:10" ht="34.35" customHeight="1" x14ac:dyDescent="0.25">
      <c r="A23" s="12" t="s">
        <v>31</v>
      </c>
      <c r="B23" s="13" t="s">
        <v>32</v>
      </c>
      <c r="C23" s="14">
        <v>2414.9</v>
      </c>
      <c r="D23" s="15">
        <v>746.1</v>
      </c>
      <c r="E23" s="16">
        <f t="shared" si="0"/>
        <v>30.895689262495342</v>
      </c>
      <c r="F23" s="17"/>
    </row>
    <row r="24" spans="1:10" ht="49.9" customHeight="1" x14ac:dyDescent="0.25">
      <c r="A24" s="12" t="s">
        <v>72</v>
      </c>
      <c r="B24" s="13" t="s">
        <v>71</v>
      </c>
      <c r="C24" s="14">
        <v>2147.6</v>
      </c>
      <c r="D24" s="15">
        <v>1398.5</v>
      </c>
      <c r="E24" s="16">
        <f t="shared" si="0"/>
        <v>65.119202831067241</v>
      </c>
      <c r="F24" s="17"/>
    </row>
    <row r="25" spans="1:10" ht="38.85" customHeight="1" x14ac:dyDescent="0.25">
      <c r="A25" s="12" t="s">
        <v>61</v>
      </c>
      <c r="B25" s="13" t="s">
        <v>33</v>
      </c>
      <c r="C25" s="14">
        <v>400</v>
      </c>
      <c r="D25" s="15">
        <v>0</v>
      </c>
      <c r="E25" s="16">
        <f t="shared" si="0"/>
        <v>0</v>
      </c>
      <c r="F25" s="17"/>
    </row>
    <row r="26" spans="1:10" ht="24.6" customHeight="1" x14ac:dyDescent="0.25">
      <c r="A26" s="12" t="s">
        <v>34</v>
      </c>
      <c r="B26" s="13" t="s">
        <v>35</v>
      </c>
      <c r="C26" s="14">
        <v>10485.594999999999</v>
      </c>
      <c r="D26" s="15">
        <v>4945.5</v>
      </c>
      <c r="E26" s="16">
        <f t="shared" si="0"/>
        <v>47.164705484047403</v>
      </c>
      <c r="F26" s="17"/>
    </row>
    <row r="27" spans="1:10" ht="23.1" customHeight="1" x14ac:dyDescent="0.25">
      <c r="A27" s="12" t="s">
        <v>36</v>
      </c>
      <c r="B27" s="13" t="s">
        <v>37</v>
      </c>
      <c r="C27" s="14">
        <v>58.6</v>
      </c>
      <c r="D27" s="15">
        <v>0</v>
      </c>
      <c r="E27" s="16">
        <f t="shared" si="0"/>
        <v>0</v>
      </c>
      <c r="F27" s="17"/>
      <c r="G27" s="17"/>
    </row>
    <row r="28" spans="1:10" ht="23.1" customHeight="1" x14ac:dyDescent="0.25">
      <c r="A28" s="12" t="s">
        <v>38</v>
      </c>
      <c r="B28" s="13" t="s">
        <v>39</v>
      </c>
      <c r="C28" s="14">
        <v>16951.609</v>
      </c>
      <c r="D28" s="15">
        <v>8290.6</v>
      </c>
      <c r="E28" s="16">
        <f t="shared" si="0"/>
        <v>48.907451794104027</v>
      </c>
      <c r="F28" s="17"/>
      <c r="G28" s="17"/>
      <c r="J28" s="17"/>
    </row>
    <row r="29" spans="1:10" ht="23.1" customHeight="1" x14ac:dyDescent="0.25">
      <c r="A29" s="12" t="s">
        <v>40</v>
      </c>
      <c r="B29" s="13" t="s">
        <v>41</v>
      </c>
      <c r="C29" s="14">
        <v>40</v>
      </c>
      <c r="D29" s="15">
        <v>0</v>
      </c>
      <c r="E29" s="16">
        <f t="shared" si="0"/>
        <v>0</v>
      </c>
      <c r="F29" s="17"/>
      <c r="G29" s="17"/>
      <c r="H29" s="17"/>
    </row>
    <row r="30" spans="1:10" ht="23.1" customHeight="1" x14ac:dyDescent="0.25">
      <c r="A30" s="12" t="s">
        <v>65</v>
      </c>
      <c r="B30" s="13" t="s">
        <v>64</v>
      </c>
      <c r="C30" s="14">
        <v>41.1</v>
      </c>
      <c r="D30" s="15">
        <v>5.2</v>
      </c>
      <c r="E30" s="16">
        <f t="shared" si="0"/>
        <v>12.652068126520682</v>
      </c>
      <c r="F30" s="17"/>
      <c r="G30" s="17"/>
      <c r="H30" s="17"/>
    </row>
    <row r="31" spans="1:10" ht="35.1" customHeight="1" x14ac:dyDescent="0.25">
      <c r="A31" s="12" t="s">
        <v>42</v>
      </c>
      <c r="B31" s="13" t="s">
        <v>43</v>
      </c>
      <c r="C31" s="14">
        <v>886.60500000000002</v>
      </c>
      <c r="D31" s="15">
        <v>410.8</v>
      </c>
      <c r="E31" s="16">
        <f t="shared" si="0"/>
        <v>46.334049548558831</v>
      </c>
      <c r="F31" s="17"/>
      <c r="G31" s="17"/>
      <c r="H31" s="17"/>
    </row>
    <row r="32" spans="1:10" ht="22.15" customHeight="1" x14ac:dyDescent="0.25">
      <c r="A32" s="12" t="s">
        <v>44</v>
      </c>
      <c r="B32" s="13" t="s">
        <v>45</v>
      </c>
      <c r="C32" s="14">
        <v>3375.4659999999999</v>
      </c>
      <c r="D32" s="15">
        <v>1906.1</v>
      </c>
      <c r="E32" s="16">
        <f t="shared" si="0"/>
        <v>56.4692400989967</v>
      </c>
      <c r="F32" s="17"/>
    </row>
    <row r="33" spans="1:9" ht="21" customHeight="1" x14ac:dyDescent="0.25">
      <c r="A33" s="12" t="s">
        <v>46</v>
      </c>
      <c r="B33" s="13" t="s">
        <v>47</v>
      </c>
      <c r="C33" s="14">
        <v>27753.128000000001</v>
      </c>
      <c r="D33" s="15">
        <v>12223</v>
      </c>
      <c r="E33" s="16">
        <f t="shared" si="0"/>
        <v>44.041882414119229</v>
      </c>
      <c r="F33" s="17"/>
      <c r="G33" s="17"/>
    </row>
    <row r="34" spans="1:9" ht="43.35" customHeight="1" x14ac:dyDescent="0.25">
      <c r="A34" s="12" t="s">
        <v>48</v>
      </c>
      <c r="B34" s="13" t="s">
        <v>49</v>
      </c>
      <c r="C34" s="14">
        <v>2592.59</v>
      </c>
      <c r="D34" s="15">
        <v>1046.4000000000001</v>
      </c>
      <c r="E34" s="16">
        <f t="shared" si="0"/>
        <v>40.361183218326076</v>
      </c>
      <c r="F34" s="17"/>
      <c r="G34" s="17"/>
    </row>
    <row r="35" spans="1:9" ht="23.1" customHeight="1" x14ac:dyDescent="0.25">
      <c r="A35" s="12" t="s">
        <v>50</v>
      </c>
      <c r="B35" s="13" t="s">
        <v>51</v>
      </c>
      <c r="C35" s="14">
        <v>2810.33</v>
      </c>
      <c r="D35" s="15">
        <v>1348.8</v>
      </c>
      <c r="E35" s="16">
        <f t="shared" si="0"/>
        <v>47.994363651243802</v>
      </c>
      <c r="F35" s="17"/>
      <c r="G35" s="17"/>
    </row>
    <row r="36" spans="1:9" ht="25.15" customHeight="1" x14ac:dyDescent="0.25">
      <c r="A36" s="12" t="s">
        <v>67</v>
      </c>
      <c r="B36" s="13" t="s">
        <v>66</v>
      </c>
      <c r="C36" s="14">
        <v>600</v>
      </c>
      <c r="D36" s="15">
        <v>0</v>
      </c>
      <c r="E36" s="16">
        <f t="shared" si="0"/>
        <v>0</v>
      </c>
      <c r="F36" s="17"/>
    </row>
    <row r="37" spans="1:9" ht="25.15" customHeight="1" x14ac:dyDescent="0.25">
      <c r="A37" s="12" t="s">
        <v>52</v>
      </c>
      <c r="B37" s="13" t="s">
        <v>53</v>
      </c>
      <c r="C37" s="14">
        <v>32055.738000000001</v>
      </c>
      <c r="D37" s="15">
        <v>13378.2</v>
      </c>
      <c r="E37" s="16">
        <f>D37/C37*100</f>
        <v>41.734181880323575</v>
      </c>
      <c r="F37" s="17"/>
      <c r="G37" s="27"/>
    </row>
    <row r="38" spans="1:9" ht="39.6" customHeight="1" x14ac:dyDescent="0.25">
      <c r="A38" s="12" t="s">
        <v>54</v>
      </c>
      <c r="B38" s="13" t="s">
        <v>55</v>
      </c>
      <c r="C38" s="14">
        <v>400</v>
      </c>
      <c r="D38" s="15">
        <v>181.2</v>
      </c>
      <c r="E38" s="16">
        <f>D38/C38*100</f>
        <v>45.3</v>
      </c>
      <c r="F38" s="17"/>
      <c r="G38" s="17"/>
      <c r="H38" s="17"/>
    </row>
    <row r="39" spans="1:9" ht="26.1" customHeight="1" x14ac:dyDescent="0.25">
      <c r="A39" s="12" t="s">
        <v>56</v>
      </c>
      <c r="B39" s="13" t="s">
        <v>57</v>
      </c>
      <c r="C39" s="14">
        <v>3156.2</v>
      </c>
      <c r="D39" s="15">
        <v>1150.4000000000001</v>
      </c>
      <c r="E39" s="16">
        <f>D39/C39*100</f>
        <v>36.448894239908761</v>
      </c>
      <c r="F39" s="17"/>
      <c r="G39" s="17"/>
    </row>
    <row r="40" spans="1:9" ht="21.75" customHeight="1" x14ac:dyDescent="0.25">
      <c r="A40" s="18" t="s">
        <v>58</v>
      </c>
      <c r="B40" s="19"/>
      <c r="C40" s="20">
        <f>SUM(C11:C39)</f>
        <v>1844293.7419999999</v>
      </c>
      <c r="D40" s="21">
        <f>SUM(D11:D39)</f>
        <v>714539.2</v>
      </c>
      <c r="E40" s="22">
        <f>D40/C40*100</f>
        <v>38.743242669420717</v>
      </c>
      <c r="G40" s="17"/>
      <c r="I40" s="17"/>
    </row>
    <row r="41" spans="1:9" ht="18.75" customHeight="1" x14ac:dyDescent="0.25">
      <c r="A41" s="23"/>
      <c r="C41" s="24"/>
      <c r="D41" s="25"/>
    </row>
    <row r="42" spans="1:9" ht="17.100000000000001" customHeight="1" x14ac:dyDescent="0.25">
      <c r="A42" s="32" t="s">
        <v>59</v>
      </c>
      <c r="B42" s="32"/>
      <c r="C42" s="32"/>
      <c r="D42" s="32"/>
      <c r="E42" s="32"/>
    </row>
    <row r="43" spans="1:9" ht="17.100000000000001" customHeight="1" x14ac:dyDescent="0.25">
      <c r="E43" s="5" t="s">
        <v>3</v>
      </c>
    </row>
    <row r="45" spans="1:9" ht="99" customHeight="1" x14ac:dyDescent="0.25">
      <c r="A45" s="6" t="s">
        <v>60</v>
      </c>
      <c r="B45" s="7" t="s">
        <v>5</v>
      </c>
      <c r="C45" s="8" t="s">
        <v>62</v>
      </c>
      <c r="D45" s="8" t="s">
        <v>85</v>
      </c>
      <c r="E45" s="8" t="s">
        <v>63</v>
      </c>
    </row>
    <row r="46" spans="1:9" ht="13.35" customHeight="1" x14ac:dyDescent="0.25">
      <c r="A46" s="9" t="s">
        <v>6</v>
      </c>
      <c r="B46" s="10" t="s">
        <v>7</v>
      </c>
      <c r="C46" s="11" t="s">
        <v>8</v>
      </c>
      <c r="D46" s="11" t="s">
        <v>9</v>
      </c>
      <c r="E46" s="11" t="s">
        <v>10</v>
      </c>
    </row>
    <row r="47" spans="1:9" ht="22.35" customHeight="1" x14ac:dyDescent="0.25">
      <c r="A47" s="12" t="s">
        <v>11</v>
      </c>
      <c r="B47" s="13" t="s">
        <v>12</v>
      </c>
      <c r="C47" s="14">
        <v>22307</v>
      </c>
      <c r="D47" s="15">
        <v>126.7</v>
      </c>
      <c r="E47" s="16">
        <f>D47/C47*100</f>
        <v>0.56798314430447849</v>
      </c>
    </row>
    <row r="48" spans="1:9" ht="21.6" customHeight="1" x14ac:dyDescent="0.25">
      <c r="A48" s="12" t="s">
        <v>13</v>
      </c>
      <c r="B48" s="13" t="s">
        <v>14</v>
      </c>
      <c r="C48" s="14">
        <v>28581.420999999998</v>
      </c>
      <c r="D48" s="15">
        <v>2851.5</v>
      </c>
      <c r="E48" s="16">
        <f>D48/C48*100</f>
        <v>9.9767607775694565</v>
      </c>
      <c r="F48" s="17"/>
    </row>
    <row r="49" spans="1:8" ht="28.15" customHeight="1" x14ac:dyDescent="0.25">
      <c r="A49" s="12" t="s">
        <v>68</v>
      </c>
      <c r="B49" s="13" t="s">
        <v>15</v>
      </c>
      <c r="C49" s="14">
        <v>59955.934999999998</v>
      </c>
      <c r="D49" s="15">
        <v>8326.7999999999993</v>
      </c>
      <c r="E49" s="16">
        <f>D49/C49*100</f>
        <v>13.88819972534829</v>
      </c>
      <c r="F49" s="17"/>
      <c r="G49" s="17"/>
      <c r="H49" s="17"/>
    </row>
    <row r="50" spans="1:8" ht="44.45" customHeight="1" x14ac:dyDescent="0.25">
      <c r="A50" s="12" t="s">
        <v>86</v>
      </c>
      <c r="B50" s="13" t="s">
        <v>16</v>
      </c>
      <c r="C50" s="14">
        <v>10500</v>
      </c>
      <c r="D50" s="15">
        <v>0</v>
      </c>
      <c r="E50" s="16">
        <f t="shared" ref="E50:E64" si="1">D50/C50*100</f>
        <v>0</v>
      </c>
      <c r="F50" s="17"/>
      <c r="H50" s="17"/>
    </row>
    <row r="51" spans="1:8" ht="26.85" customHeight="1" x14ac:dyDescent="0.25">
      <c r="A51" s="28" t="s">
        <v>21</v>
      </c>
      <c r="B51" s="13" t="s">
        <v>22</v>
      </c>
      <c r="C51" s="14">
        <v>1214.386</v>
      </c>
      <c r="D51" s="15">
        <v>1214.386</v>
      </c>
      <c r="E51" s="16">
        <f t="shared" si="1"/>
        <v>100</v>
      </c>
      <c r="F51" s="17"/>
      <c r="H51" s="17"/>
    </row>
    <row r="52" spans="1:8" ht="26.85" customHeight="1" x14ac:dyDescent="0.25">
      <c r="A52" s="28" t="s">
        <v>38</v>
      </c>
      <c r="B52" s="13" t="s">
        <v>39</v>
      </c>
      <c r="C52" s="14">
        <v>7000</v>
      </c>
      <c r="D52" s="15">
        <v>0</v>
      </c>
      <c r="E52" s="16">
        <f t="shared" si="1"/>
        <v>0</v>
      </c>
      <c r="F52" s="17"/>
      <c r="H52" s="17"/>
    </row>
    <row r="53" spans="1:8" ht="166.9" customHeight="1" x14ac:dyDescent="0.25">
      <c r="A53" s="28" t="s">
        <v>87</v>
      </c>
      <c r="B53" s="13" t="s">
        <v>88</v>
      </c>
      <c r="C53" s="14">
        <v>46708.061999999998</v>
      </c>
      <c r="D53" s="15">
        <v>0</v>
      </c>
      <c r="E53" s="16">
        <f t="shared" si="1"/>
        <v>0</v>
      </c>
      <c r="F53" s="17"/>
      <c r="H53" s="17"/>
    </row>
    <row r="54" spans="1:8" ht="163.15" customHeight="1" x14ac:dyDescent="0.25">
      <c r="A54" s="28" t="s">
        <v>89</v>
      </c>
      <c r="B54" s="13" t="s">
        <v>90</v>
      </c>
      <c r="C54" s="14">
        <v>43317.675999999999</v>
      </c>
      <c r="D54" s="15">
        <v>0</v>
      </c>
      <c r="E54" s="16">
        <f>D54/C54*100</f>
        <v>0</v>
      </c>
      <c r="F54" s="17"/>
      <c r="H54" s="17"/>
    </row>
    <row r="55" spans="1:8" ht="113.45" customHeight="1" x14ac:dyDescent="0.25">
      <c r="A55" s="28" t="s">
        <v>91</v>
      </c>
      <c r="B55" s="13" t="s">
        <v>92</v>
      </c>
      <c r="C55" s="14">
        <v>12020.409</v>
      </c>
      <c r="D55" s="15">
        <v>0</v>
      </c>
      <c r="E55" s="16">
        <f>D55/C55*100</f>
        <v>0</v>
      </c>
      <c r="F55" s="17"/>
      <c r="H55" s="17"/>
    </row>
    <row r="56" spans="1:8" ht="19.899999999999999" customHeight="1" x14ac:dyDescent="0.25">
      <c r="A56" s="28" t="s">
        <v>46</v>
      </c>
      <c r="B56" s="13" t="s">
        <v>47</v>
      </c>
      <c r="C56" s="14">
        <v>4500</v>
      </c>
      <c r="D56" s="15">
        <v>0</v>
      </c>
      <c r="E56" s="16">
        <f>D56/C56*100</f>
        <v>0</v>
      </c>
      <c r="F56" s="17"/>
      <c r="H56" s="17"/>
    </row>
    <row r="57" spans="1:8" ht="19.899999999999999" customHeight="1" x14ac:dyDescent="0.25">
      <c r="A57" s="28" t="s">
        <v>52</v>
      </c>
      <c r="B57" s="13" t="s">
        <v>53</v>
      </c>
      <c r="C57" s="14">
        <v>2500</v>
      </c>
      <c r="D57" s="15">
        <v>0</v>
      </c>
      <c r="E57" s="16">
        <f>D57/C57*100</f>
        <v>0</v>
      </c>
      <c r="F57" s="17"/>
      <c r="H57" s="17"/>
    </row>
    <row r="58" spans="1:8" ht="18.600000000000001" customHeight="1" x14ac:dyDescent="0.25">
      <c r="A58" s="12" t="s">
        <v>56</v>
      </c>
      <c r="B58" s="13" t="s">
        <v>57</v>
      </c>
      <c r="C58" s="14">
        <v>152601.212</v>
      </c>
      <c r="D58" s="15">
        <v>9610.5</v>
      </c>
      <c r="E58" s="16">
        <f t="shared" si="1"/>
        <v>6.2977874644927461</v>
      </c>
      <c r="G58" s="17"/>
    </row>
    <row r="59" spans="1:8" ht="18.600000000000001" customHeight="1" x14ac:dyDescent="0.25">
      <c r="A59" s="12" t="s">
        <v>82</v>
      </c>
      <c r="B59" s="13" t="s">
        <v>73</v>
      </c>
      <c r="C59" s="14">
        <v>25388.563999999998</v>
      </c>
      <c r="D59" s="15">
        <v>0</v>
      </c>
      <c r="E59" s="16">
        <f t="shared" si="1"/>
        <v>0</v>
      </c>
      <c r="G59" s="17"/>
    </row>
    <row r="60" spans="1:8" ht="18.600000000000001" customHeight="1" x14ac:dyDescent="0.25">
      <c r="A60" s="12" t="s">
        <v>75</v>
      </c>
      <c r="B60" s="13" t="s">
        <v>74</v>
      </c>
      <c r="C60" s="14">
        <v>1217.213</v>
      </c>
      <c r="D60" s="15">
        <v>504.5</v>
      </c>
      <c r="E60" s="16">
        <f t="shared" si="1"/>
        <v>41.447141954612711</v>
      </c>
      <c r="G60" s="17"/>
    </row>
    <row r="61" spans="1:8" ht="30" customHeight="1" x14ac:dyDescent="0.25">
      <c r="A61" s="12" t="s">
        <v>76</v>
      </c>
      <c r="B61" s="13" t="s">
        <v>77</v>
      </c>
      <c r="C61" s="14">
        <v>25500</v>
      </c>
      <c r="D61" s="15">
        <v>0</v>
      </c>
      <c r="E61" s="16">
        <f t="shared" si="1"/>
        <v>0</v>
      </c>
      <c r="F61" s="17"/>
      <c r="G61" s="17"/>
    </row>
    <row r="62" spans="1:8" ht="18.600000000000001" customHeight="1" x14ac:dyDescent="0.25">
      <c r="A62" s="12" t="s">
        <v>78</v>
      </c>
      <c r="B62" s="13" t="s">
        <v>79</v>
      </c>
      <c r="C62" s="14">
        <v>65109.184000000001</v>
      </c>
      <c r="D62" s="15">
        <v>4636.2</v>
      </c>
      <c r="E62" s="16">
        <f t="shared" si="1"/>
        <v>7.1206544379361292</v>
      </c>
      <c r="G62" s="17"/>
    </row>
    <row r="63" spans="1:8" ht="18.600000000000001" customHeight="1" x14ac:dyDescent="0.25">
      <c r="A63" s="12" t="s">
        <v>80</v>
      </c>
      <c r="B63" s="13" t="s">
        <v>79</v>
      </c>
      <c r="C63" s="14">
        <v>200</v>
      </c>
      <c r="D63" s="15">
        <v>0</v>
      </c>
      <c r="E63" s="16">
        <f t="shared" si="1"/>
        <v>0</v>
      </c>
      <c r="G63" s="17"/>
    </row>
    <row r="64" spans="1:8" ht="18.600000000000001" customHeight="1" x14ac:dyDescent="0.25">
      <c r="A64" s="12" t="s">
        <v>81</v>
      </c>
      <c r="B64" s="13" t="s">
        <v>83</v>
      </c>
      <c r="C64" s="14">
        <v>1044.1189999999999</v>
      </c>
      <c r="D64" s="15">
        <v>0</v>
      </c>
      <c r="E64" s="16">
        <f t="shared" si="1"/>
        <v>0</v>
      </c>
      <c r="G64" s="17"/>
    </row>
    <row r="65" spans="1:5" ht="15.6" customHeight="1" x14ac:dyDescent="0.25">
      <c r="A65" s="18" t="s">
        <v>58</v>
      </c>
      <c r="B65" s="19"/>
      <c r="C65" s="20">
        <f>SUM(C47:C64)</f>
        <v>509665.18100000004</v>
      </c>
      <c r="D65" s="21">
        <f>SUM(D47:D64)</f>
        <v>27270.585999999999</v>
      </c>
      <c r="E65" s="22">
        <f>D65/C65*100</f>
        <v>5.3506864931391096</v>
      </c>
    </row>
    <row r="67" spans="1:5" ht="15" customHeight="1" x14ac:dyDescent="0.25">
      <c r="A67" s="26"/>
      <c r="B67" s="26"/>
      <c r="C67" s="33"/>
      <c r="D67" s="33"/>
      <c r="E67" s="33"/>
    </row>
    <row r="68" spans="1:5" ht="17.850000000000001" customHeight="1" x14ac:dyDescent="0.25">
      <c r="A68" s="26"/>
      <c r="B68" s="26"/>
      <c r="C68" s="26"/>
      <c r="D68" s="26"/>
      <c r="E68" s="26"/>
    </row>
    <row r="69" spans="1:5" ht="13.35" customHeight="1" x14ac:dyDescent="0.25">
      <c r="A69" s="26"/>
      <c r="B69" s="26"/>
      <c r="C69" s="26"/>
      <c r="D69" s="26"/>
      <c r="E69" s="26"/>
    </row>
  </sheetData>
  <mergeCells count="6">
    <mergeCell ref="A2:E3"/>
    <mergeCell ref="A4:E4"/>
    <mergeCell ref="A5:E5"/>
    <mergeCell ref="A7:E7"/>
    <mergeCell ref="A42:E42"/>
    <mergeCell ref="C67:E67"/>
  </mergeCells>
  <pageMargins left="0.74803149606299213" right="0.74803149606299213" top="0.59055118110236227" bottom="0.59055118110236227" header="0.51181102362204722" footer="0.51181102362204722"/>
  <pageSetup paperSize="9" scale="62" fitToHeight="0" orientation="portrait" r:id="rId1"/>
  <rowBreaks count="1" manualBreakCount="1">
    <brk id="4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user</cp:lastModifiedBy>
  <cp:lastPrinted>2023-07-04T08:25:22Z</cp:lastPrinted>
  <dcterms:created xsi:type="dcterms:W3CDTF">2011-11-24T12:10:02Z</dcterms:created>
  <dcterms:modified xsi:type="dcterms:W3CDTF">2023-08-08T11:11:24Z</dcterms:modified>
</cp:coreProperties>
</file>