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Аркуш1" sheetId="1" r:id="rId1"/>
  </sheets>
  <definedNames>
    <definedName name="_xlnm.Print_Area" localSheetId="0">Аркуш1!$A$1:$O$35</definedName>
  </definedNames>
  <calcPr calcId="162913"/>
</workbook>
</file>

<file path=xl/calcChain.xml><?xml version="1.0" encoding="utf-8"?>
<calcChain xmlns="http://schemas.openxmlformats.org/spreadsheetml/2006/main">
  <c r="M30" i="1" l="1"/>
  <c r="L30" i="1"/>
  <c r="K30" i="1"/>
  <c r="J30" i="1"/>
  <c r="I30" i="1"/>
  <c r="H30" i="1"/>
  <c r="G30" i="1"/>
  <c r="F30" i="1"/>
</calcChain>
</file>

<file path=xl/sharedStrings.xml><?xml version="1.0" encoding="utf-8"?>
<sst xmlns="http://schemas.openxmlformats.org/spreadsheetml/2006/main" count="139" uniqueCount="49">
  <si>
    <t xml:space="preserve">до розпорядження  голови </t>
  </si>
  <si>
    <t>облдержадміністрації</t>
  </si>
  <si>
    <t>№ п/п</t>
  </si>
  <si>
    <t>Напрями використання коштів</t>
  </si>
  <si>
    <t>Перелік заходів</t>
  </si>
  <si>
    <t>Код програмної класифікації видатків та кредитування місцевих бюджетів</t>
  </si>
  <si>
    <t xml:space="preserve">Код економічної класифікації видатків та кредитування  бюджету </t>
  </si>
  <si>
    <t>Загальний фонд</t>
  </si>
  <si>
    <t>Спеціальний фонд</t>
  </si>
  <si>
    <t>Разом</t>
  </si>
  <si>
    <t>всього</t>
  </si>
  <si>
    <t>видатки споживання</t>
  </si>
  <si>
    <t>видатки розвитку</t>
  </si>
  <si>
    <t>тис.грн</t>
  </si>
  <si>
    <t xml:space="preserve">1. Компенсація відсотків за кредитами, залученими суб’єктами господарювання агропромислового комплексу, фізичними особами на виробничі потреби, оновлення матеріально-технічної бази, всього                               </t>
  </si>
  <si>
    <t>у тому числі</t>
  </si>
  <si>
    <t>Фінансова підтримка суб’єктів господарювання агропромислового комплексу, фізичних осіб шляхом компенсації відсотків за кредитами (позиками), залученими в банківських установах чи кредитних спілках у національній валюті, та відсотків за комісію супроводження договорів фінансового лізингу</t>
  </si>
  <si>
    <t xml:space="preserve">2.  Кредити суб’єктам господарювання у сфері агропромислового комплексу на реалізацію бізнес-планів, всього </t>
  </si>
  <si>
    <t>2.1. Надання кредитів підприємствам, установам, організаціям</t>
  </si>
  <si>
    <t>2.2. Надання інших внутрішніх кредитів (у тому числі надання кредитів для населення)</t>
  </si>
  <si>
    <t>Фінансова підтримка суб’єктів господарювання агропромислового комплексу на зворотній основі у вигляді пільгових кредитів на реалізацію бізнес-планів</t>
  </si>
  <si>
    <t xml:space="preserve">3. Часткове відшкодування вартості придбаного обладнання для зберігання, переробки, транспортування та передпродажної підготовки сільськогосподарської продукції 
</t>
  </si>
  <si>
    <t>Фінансова підтримка сімейних фермерських господарств у вигляді безповоротної фінансової допомоги на реалізацію інвестиційного проєкту</t>
  </si>
  <si>
    <t xml:space="preserve">4. Безповоротна фінансова допомога на реалізацію інвестиційного проекту </t>
  </si>
  <si>
    <t>Фінансова підтримка суб’єктів господарювання у сфері органічного виробництва у вигляді часткового відшкодування вартості сертифікації органічного виробництва та заготівлі органічних об’єктів рослинного світу</t>
  </si>
  <si>
    <t xml:space="preserve">5. Часткове відшкодування вартості сертифікації органічного виробництва </t>
  </si>
  <si>
    <t>Фінансова підтримка суб'єктів бджільництва та пасічників у вигляді часткового відшкодування вартості придбаного племінного матеріалу бджіл та паспортизації пасіки</t>
  </si>
  <si>
    <t xml:space="preserve">6. Часткове відшкодування вартості придбаного племінного матеріалу бджіл та паспортизації пасіки </t>
  </si>
  <si>
    <t>Співфінансування проєкту регіонального розвитку «Розвиток сільського підприємництва та інфраструктури агротуристичного кластера «Горбогори»</t>
  </si>
  <si>
    <t xml:space="preserve">7. Реалізаця проєкту «Горбогори»  в межах програми державного бюджету за КПКВК 2751270 «Підтримка регіональної політики України» за рахунок коштів секторальної підтримки отриманих від Європейського Союзу </t>
  </si>
  <si>
    <t>Фінансування видатків департаменту агропромислового розвитку на участь у виставково-ярмаркових заходах</t>
  </si>
  <si>
    <t xml:space="preserve">8. Субвенція з обласного бюджету державному бюджету на участь у виставково-ярмаркових заходах                          </t>
  </si>
  <si>
    <t>Продовження додатка</t>
  </si>
  <si>
    <t>-</t>
  </si>
  <si>
    <t>Фінансова підтримка сільськогосподарських обслуговуючих кооперативів у вигляді часткового відшкодування вартості придбаного обладнання для зберігання, переробки, транспортування та передпродажної підготовки сільськогосподарської продукції</t>
  </si>
  <si>
    <t>Усього</t>
  </si>
  <si>
    <t xml:space="preserve">Додаток   </t>
  </si>
  <si>
    <t>Надання кредитів із загального фонду</t>
  </si>
  <si>
    <t>Зміни +/-</t>
  </si>
  <si>
    <t>Передбачено із врахуванням змін</t>
  </si>
  <si>
    <t>+845,5</t>
  </si>
  <si>
    <t>-450,0</t>
  </si>
  <si>
    <t>+54,5</t>
  </si>
  <si>
    <t>від  _______________№____________</t>
  </si>
  <si>
    <t>в тому числі бюджету розвитку</t>
  </si>
  <si>
    <t>Головний розпорядник - департамент агропромислового розвитку облдержадміністрації</t>
  </si>
  <si>
    <t>Зміни до напрямів використання коштів обласного бюджету у 2020 році на виконання заходів Комплексної програми підтримки та розвитку агропромислового виробництва Львівської області на 2016 – 2020 роки  (зі змінами)</t>
  </si>
  <si>
    <t xml:space="preserve">1.1 Компенсація відсотків за кредитами, залученими суб’єктами господарювання агропромислового комплексу, фізичними особами на виробничі потреби, оновлення матеріально-технічної бази в 2020 році                          </t>
  </si>
  <si>
    <t xml:space="preserve">1.2. Погашення кредиторської забогованості виплат по компенсації відсотків за кредитами, залученими суб’єктами господарювання агропромислового комплексу, фізичними особами на виробничі потреби, оновлення матеріально-технічної бази за 2019 рік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</si>
</sst>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4" xfId="0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2" fillId="0" borderId="0" xfId="0" applyFont="1" applyBorder="1" applyAlignment="1">
      <alignment horizontal="right"/>
    </xf>
    <xf numFmtId="0" fontId="5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9" fillId="0" borderId="1" xfId="0" applyFont="1" applyBorder="1"/>
    <xf numFmtId="0" fontId="8" fillId="0" borderId="6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abSelected="1" view="pageBreakPreview" zoomScale="70" zoomScaleNormal="75" zoomScaleSheetLayoutView="70" workbookViewId="0">
      <selection activeCell="C22" sqref="C22"/>
    </sheetView>
  </sheetViews>
  <sheetFormatPr defaultRowHeight="15" x14ac:dyDescent="0.25"/>
  <cols>
    <col min="1" max="1" width="5.7109375" customWidth="1"/>
    <col min="2" max="2" width="42" customWidth="1"/>
    <col min="3" max="3" width="50" customWidth="1"/>
    <col min="4" max="4" width="14.42578125" customWidth="1"/>
    <col min="5" max="5" width="16.28515625" customWidth="1"/>
    <col min="6" max="6" width="11.42578125" customWidth="1"/>
    <col min="7" max="7" width="15.5703125" bestFit="1" customWidth="1"/>
    <col min="8" max="8" width="11.85546875" bestFit="1" customWidth="1"/>
    <col min="9" max="9" width="9.7109375" bestFit="1" customWidth="1"/>
    <col min="10" max="10" width="11.85546875" bestFit="1" customWidth="1"/>
    <col min="11" max="13" width="13.85546875" customWidth="1"/>
    <col min="14" max="14" width="16" customWidth="1"/>
    <col min="15" max="15" width="16.28515625" customWidth="1"/>
  </cols>
  <sheetData>
    <row r="1" spans="1:15" ht="18.75" x14ac:dyDescent="0.25">
      <c r="K1" s="3"/>
      <c r="L1" s="3" t="s">
        <v>36</v>
      </c>
      <c r="M1" s="3"/>
      <c r="N1" s="3"/>
      <c r="O1" s="3"/>
    </row>
    <row r="2" spans="1:15" ht="18.75" x14ac:dyDescent="0.25">
      <c r="K2" s="3"/>
      <c r="L2" s="3" t="s">
        <v>0</v>
      </c>
      <c r="M2" s="3"/>
      <c r="N2" s="3"/>
      <c r="O2" s="3"/>
    </row>
    <row r="3" spans="1:15" ht="18.75" x14ac:dyDescent="0.25">
      <c r="K3" s="3"/>
      <c r="L3" s="3" t="s">
        <v>1</v>
      </c>
      <c r="M3" s="3"/>
      <c r="N3" s="3"/>
      <c r="O3" s="3"/>
    </row>
    <row r="4" spans="1:15" ht="18.75" x14ac:dyDescent="0.25">
      <c r="K4" s="3"/>
      <c r="L4" s="3" t="s">
        <v>43</v>
      </c>
      <c r="M4" s="3"/>
      <c r="N4" s="3"/>
      <c r="O4" s="3"/>
    </row>
    <row r="6" spans="1:15" ht="43.5" customHeight="1" x14ac:dyDescent="0.25">
      <c r="A6" s="4" t="s">
        <v>46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9.5" thickBot="1" x14ac:dyDescent="0.3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6" t="s">
        <v>13</v>
      </c>
      <c r="O7" s="6"/>
    </row>
    <row r="8" spans="1:15" ht="75" customHeight="1" x14ac:dyDescent="0.25">
      <c r="A8" s="7" t="s">
        <v>2</v>
      </c>
      <c r="B8" s="8" t="s">
        <v>3</v>
      </c>
      <c r="C8" s="8" t="s">
        <v>4</v>
      </c>
      <c r="D8" s="9" t="s">
        <v>5</v>
      </c>
      <c r="E8" s="10" t="s">
        <v>6</v>
      </c>
      <c r="F8" s="11" t="s">
        <v>7</v>
      </c>
      <c r="G8" s="12"/>
      <c r="H8" s="13"/>
      <c r="I8" s="11" t="s">
        <v>8</v>
      </c>
      <c r="J8" s="12"/>
      <c r="K8" s="13"/>
      <c r="L8" s="14" t="s">
        <v>37</v>
      </c>
      <c r="M8" s="14" t="s">
        <v>9</v>
      </c>
      <c r="N8" s="14" t="s">
        <v>38</v>
      </c>
      <c r="O8" s="15" t="s">
        <v>39</v>
      </c>
    </row>
    <row r="9" spans="1:15" ht="93.75" customHeight="1" x14ac:dyDescent="0.25">
      <c r="A9" s="16"/>
      <c r="B9" s="17"/>
      <c r="C9" s="17"/>
      <c r="D9" s="18"/>
      <c r="E9" s="19"/>
      <c r="F9" s="20" t="s">
        <v>10</v>
      </c>
      <c r="G9" s="20" t="s">
        <v>11</v>
      </c>
      <c r="H9" s="20" t="s">
        <v>12</v>
      </c>
      <c r="I9" s="20" t="s">
        <v>10</v>
      </c>
      <c r="J9" s="20" t="s">
        <v>12</v>
      </c>
      <c r="K9" s="20" t="s">
        <v>44</v>
      </c>
      <c r="L9" s="21"/>
      <c r="M9" s="21"/>
      <c r="N9" s="21"/>
      <c r="O9" s="22"/>
    </row>
    <row r="10" spans="1:15" ht="30.75" customHeight="1" x14ac:dyDescent="0.25">
      <c r="A10" s="23" t="s">
        <v>45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ht="105.75" customHeight="1" x14ac:dyDescent="0.25">
      <c r="A11" s="26">
        <v>1</v>
      </c>
      <c r="B11" s="27" t="s">
        <v>16</v>
      </c>
      <c r="C11" s="2" t="s">
        <v>14</v>
      </c>
      <c r="D11" s="28">
        <v>2417110</v>
      </c>
      <c r="E11" s="28" t="s">
        <v>33</v>
      </c>
      <c r="F11" s="29">
        <v>9500</v>
      </c>
      <c r="G11" s="29">
        <v>300</v>
      </c>
      <c r="H11" s="29">
        <v>9200</v>
      </c>
      <c r="I11" s="29" t="s">
        <v>33</v>
      </c>
      <c r="J11" s="29" t="s">
        <v>33</v>
      </c>
      <c r="K11" s="29" t="s">
        <v>33</v>
      </c>
      <c r="L11" s="29" t="s">
        <v>33</v>
      </c>
      <c r="M11" s="30">
        <v>9500</v>
      </c>
      <c r="N11" s="31" t="s">
        <v>33</v>
      </c>
      <c r="O11" s="30">
        <v>9500</v>
      </c>
    </row>
    <row r="12" spans="1:15" ht="18.75" x14ac:dyDescent="0.25">
      <c r="A12" s="26"/>
      <c r="B12" s="27"/>
      <c r="C12" s="2" t="s">
        <v>15</v>
      </c>
      <c r="D12" s="32"/>
      <c r="E12" s="32"/>
      <c r="F12" s="32"/>
      <c r="G12" s="32"/>
      <c r="H12" s="32"/>
      <c r="I12" s="32"/>
      <c r="J12" s="32"/>
      <c r="K12" s="32"/>
      <c r="L12" s="32"/>
      <c r="M12" s="33"/>
      <c r="N12" s="28"/>
      <c r="O12" s="34"/>
    </row>
    <row r="13" spans="1:15" ht="53.25" customHeight="1" x14ac:dyDescent="0.25">
      <c r="A13" s="26"/>
      <c r="B13" s="27"/>
      <c r="C13" s="35" t="s">
        <v>47</v>
      </c>
      <c r="D13" s="36">
        <v>2417110</v>
      </c>
      <c r="E13" s="28">
        <v>2610</v>
      </c>
      <c r="F13" s="29">
        <v>7638</v>
      </c>
      <c r="G13" s="29" t="s">
        <v>33</v>
      </c>
      <c r="H13" s="29">
        <v>7638</v>
      </c>
      <c r="I13" s="29" t="s">
        <v>33</v>
      </c>
      <c r="J13" s="29" t="s">
        <v>33</v>
      </c>
      <c r="K13" s="29" t="s">
        <v>33</v>
      </c>
      <c r="L13" s="29" t="s">
        <v>33</v>
      </c>
      <c r="M13" s="37">
        <v>7638</v>
      </c>
      <c r="N13" s="38" t="s">
        <v>41</v>
      </c>
      <c r="O13" s="37">
        <v>7188</v>
      </c>
    </row>
    <row r="14" spans="1:15" ht="60" customHeight="1" x14ac:dyDescent="0.25">
      <c r="A14" s="26"/>
      <c r="B14" s="27"/>
      <c r="C14" s="35"/>
      <c r="D14" s="36"/>
      <c r="E14" s="28">
        <v>2730</v>
      </c>
      <c r="F14" s="29">
        <v>300</v>
      </c>
      <c r="G14" s="29">
        <v>300</v>
      </c>
      <c r="H14" s="29" t="s">
        <v>33</v>
      </c>
      <c r="I14" s="29" t="s">
        <v>33</v>
      </c>
      <c r="J14" s="29" t="s">
        <v>33</v>
      </c>
      <c r="K14" s="29" t="s">
        <v>33</v>
      </c>
      <c r="L14" s="29" t="s">
        <v>33</v>
      </c>
      <c r="M14" s="37">
        <v>300</v>
      </c>
      <c r="N14" s="31" t="s">
        <v>33</v>
      </c>
      <c r="O14" s="37">
        <v>300</v>
      </c>
    </row>
    <row r="15" spans="1:15" ht="141.75" customHeight="1" x14ac:dyDescent="0.25">
      <c r="A15" s="26"/>
      <c r="B15" s="27"/>
      <c r="C15" s="2" t="s">
        <v>48</v>
      </c>
      <c r="D15" s="28">
        <v>2417110</v>
      </c>
      <c r="E15" s="28">
        <v>2610</v>
      </c>
      <c r="F15" s="29">
        <v>1562</v>
      </c>
      <c r="G15" s="29" t="s">
        <v>33</v>
      </c>
      <c r="H15" s="29">
        <v>1562</v>
      </c>
      <c r="I15" s="29" t="s">
        <v>33</v>
      </c>
      <c r="J15" s="29" t="s">
        <v>33</v>
      </c>
      <c r="K15" s="29" t="s">
        <v>33</v>
      </c>
      <c r="L15" s="29" t="s">
        <v>33</v>
      </c>
      <c r="M15" s="29">
        <v>1562</v>
      </c>
      <c r="N15" s="31" t="s">
        <v>33</v>
      </c>
      <c r="O15" s="29">
        <v>1562</v>
      </c>
    </row>
    <row r="16" spans="1:15" ht="85.5" customHeight="1" x14ac:dyDescent="0.25">
      <c r="A16" s="26">
        <v>2</v>
      </c>
      <c r="B16" s="27" t="s">
        <v>20</v>
      </c>
      <c r="C16" s="39" t="s">
        <v>17</v>
      </c>
      <c r="D16" s="28">
        <v>2418861</v>
      </c>
      <c r="E16" s="28"/>
      <c r="F16" s="29" t="s">
        <v>33</v>
      </c>
      <c r="G16" s="29" t="s">
        <v>33</v>
      </c>
      <c r="H16" s="29" t="s">
        <v>33</v>
      </c>
      <c r="I16" s="29" t="s">
        <v>33</v>
      </c>
      <c r="J16" s="29" t="s">
        <v>33</v>
      </c>
      <c r="K16" s="29" t="s">
        <v>33</v>
      </c>
      <c r="L16" s="29">
        <v>5000</v>
      </c>
      <c r="M16" s="30">
        <v>5000</v>
      </c>
      <c r="N16" s="31" t="s">
        <v>33</v>
      </c>
      <c r="O16" s="30">
        <v>5000</v>
      </c>
    </row>
    <row r="17" spans="1:15" ht="18.75" x14ac:dyDescent="0.25">
      <c r="A17" s="26"/>
      <c r="B17" s="27"/>
      <c r="C17" s="39" t="s">
        <v>15</v>
      </c>
      <c r="D17" s="28"/>
      <c r="E17" s="28"/>
      <c r="F17" s="29"/>
      <c r="G17" s="29"/>
      <c r="H17" s="29"/>
      <c r="I17" s="29"/>
      <c r="J17" s="29"/>
      <c r="K17" s="29"/>
      <c r="L17" s="29"/>
      <c r="M17" s="29"/>
      <c r="N17" s="28"/>
      <c r="O17" s="34"/>
    </row>
    <row r="18" spans="1:15" ht="37.5" x14ac:dyDescent="0.25">
      <c r="A18" s="26"/>
      <c r="B18" s="27"/>
      <c r="C18" s="39" t="s">
        <v>18</v>
      </c>
      <c r="D18" s="36">
        <v>2418861</v>
      </c>
      <c r="E18" s="28">
        <v>4112</v>
      </c>
      <c r="F18" s="29" t="s">
        <v>33</v>
      </c>
      <c r="G18" s="29" t="s">
        <v>33</v>
      </c>
      <c r="H18" s="29" t="s">
        <v>33</v>
      </c>
      <c r="I18" s="29" t="s">
        <v>33</v>
      </c>
      <c r="J18" s="29" t="s">
        <v>33</v>
      </c>
      <c r="K18" s="29" t="s">
        <v>33</v>
      </c>
      <c r="L18" s="29">
        <v>4000</v>
      </c>
      <c r="M18" s="29">
        <v>4000</v>
      </c>
      <c r="N18" s="38" t="s">
        <v>40</v>
      </c>
      <c r="O18" s="29">
        <v>4845.5</v>
      </c>
    </row>
    <row r="19" spans="1:15" ht="56.25" x14ac:dyDescent="0.25">
      <c r="A19" s="26"/>
      <c r="B19" s="27"/>
      <c r="C19" s="39" t="s">
        <v>19</v>
      </c>
      <c r="D19" s="36"/>
      <c r="E19" s="28">
        <v>4113</v>
      </c>
      <c r="F19" s="29" t="s">
        <v>33</v>
      </c>
      <c r="G19" s="29" t="s">
        <v>33</v>
      </c>
      <c r="H19" s="29" t="s">
        <v>33</v>
      </c>
      <c r="I19" s="29" t="s">
        <v>33</v>
      </c>
      <c r="J19" s="29" t="s">
        <v>33</v>
      </c>
      <c r="K19" s="29" t="s">
        <v>33</v>
      </c>
      <c r="L19" s="29">
        <v>1000</v>
      </c>
      <c r="M19" s="29">
        <v>1000</v>
      </c>
      <c r="N19" s="38" t="s">
        <v>41</v>
      </c>
      <c r="O19" s="29">
        <v>550</v>
      </c>
    </row>
    <row r="20" spans="1:15" ht="18.75" x14ac:dyDescent="0.25">
      <c r="A20" s="26">
        <v>2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5" ht="43.5" customHeight="1" x14ac:dyDescent="0.25">
      <c r="A21" s="42"/>
      <c r="B21" s="39"/>
      <c r="C21" s="39"/>
      <c r="D21" s="32"/>
      <c r="E21" s="32"/>
      <c r="F21" s="32"/>
      <c r="G21" s="32"/>
      <c r="H21" s="32"/>
      <c r="I21" s="32"/>
      <c r="J21" s="43" t="s">
        <v>32</v>
      </c>
      <c r="K21" s="43"/>
      <c r="L21" s="43"/>
      <c r="M21" s="43"/>
      <c r="N21" s="43"/>
      <c r="O21" s="44"/>
    </row>
    <row r="22" spans="1:15" ht="184.5" customHeight="1" x14ac:dyDescent="0.25">
      <c r="A22" s="45">
        <v>3</v>
      </c>
      <c r="B22" s="2" t="s">
        <v>34</v>
      </c>
      <c r="C22" s="2" t="s">
        <v>21</v>
      </c>
      <c r="D22" s="28">
        <v>2417110</v>
      </c>
      <c r="E22" s="28">
        <v>2610</v>
      </c>
      <c r="F22" s="29">
        <v>400</v>
      </c>
      <c r="G22" s="29" t="s">
        <v>33</v>
      </c>
      <c r="H22" s="29">
        <v>400</v>
      </c>
      <c r="I22" s="29" t="s">
        <v>33</v>
      </c>
      <c r="J22" s="29" t="s">
        <v>33</v>
      </c>
      <c r="K22" s="29" t="s">
        <v>33</v>
      </c>
      <c r="L22" s="29" t="s">
        <v>33</v>
      </c>
      <c r="M22" s="30">
        <v>400</v>
      </c>
      <c r="N22" s="31" t="s">
        <v>33</v>
      </c>
      <c r="O22" s="34">
        <v>400</v>
      </c>
    </row>
    <row r="23" spans="1:15" ht="112.5" x14ac:dyDescent="0.25">
      <c r="A23" s="45">
        <v>4</v>
      </c>
      <c r="B23" s="2" t="s">
        <v>22</v>
      </c>
      <c r="C23" s="2" t="s">
        <v>23</v>
      </c>
      <c r="D23" s="28">
        <v>2417110</v>
      </c>
      <c r="E23" s="28">
        <v>3210</v>
      </c>
      <c r="F23" s="29" t="s">
        <v>33</v>
      </c>
      <c r="G23" s="29" t="s">
        <v>33</v>
      </c>
      <c r="H23" s="29" t="s">
        <v>33</v>
      </c>
      <c r="I23" s="29">
        <v>800</v>
      </c>
      <c r="J23" s="29">
        <v>800</v>
      </c>
      <c r="K23" s="29">
        <v>800</v>
      </c>
      <c r="L23" s="29" t="s">
        <v>33</v>
      </c>
      <c r="M23" s="30">
        <v>800</v>
      </c>
      <c r="N23" s="31" t="s">
        <v>33</v>
      </c>
      <c r="O23" s="30">
        <v>800</v>
      </c>
    </row>
    <row r="24" spans="1:15" ht="150.75" customHeight="1" x14ac:dyDescent="0.25">
      <c r="A24" s="45">
        <v>5</v>
      </c>
      <c r="B24" s="2" t="s">
        <v>24</v>
      </c>
      <c r="C24" s="2" t="s">
        <v>25</v>
      </c>
      <c r="D24" s="28">
        <v>2417110</v>
      </c>
      <c r="E24" s="28">
        <v>2610</v>
      </c>
      <c r="F24" s="29">
        <v>140</v>
      </c>
      <c r="G24" s="29" t="s">
        <v>33</v>
      </c>
      <c r="H24" s="29">
        <v>140</v>
      </c>
      <c r="I24" s="29" t="s">
        <v>33</v>
      </c>
      <c r="J24" s="29" t="s">
        <v>33</v>
      </c>
      <c r="K24" s="29" t="s">
        <v>33</v>
      </c>
      <c r="L24" s="29" t="s">
        <v>33</v>
      </c>
      <c r="M24" s="30">
        <v>140</v>
      </c>
      <c r="N24" s="31" t="s">
        <v>42</v>
      </c>
      <c r="O24" s="34">
        <v>194.5</v>
      </c>
    </row>
    <row r="25" spans="1:15" ht="73.5" customHeight="1" x14ac:dyDescent="0.25">
      <c r="A25" s="26">
        <v>6</v>
      </c>
      <c r="B25" s="35" t="s">
        <v>26</v>
      </c>
      <c r="C25" s="35" t="s">
        <v>27</v>
      </c>
      <c r="D25" s="36">
        <v>2417110</v>
      </c>
      <c r="E25" s="28">
        <v>2610</v>
      </c>
      <c r="F25" s="29">
        <v>150</v>
      </c>
      <c r="G25" s="29" t="s">
        <v>33</v>
      </c>
      <c r="H25" s="29">
        <v>150</v>
      </c>
      <c r="I25" s="29" t="s">
        <v>33</v>
      </c>
      <c r="J25" s="29" t="s">
        <v>33</v>
      </c>
      <c r="K25" s="29" t="s">
        <v>33</v>
      </c>
      <c r="L25" s="29" t="s">
        <v>33</v>
      </c>
      <c r="M25" s="30">
        <v>150</v>
      </c>
      <c r="N25" s="31" t="s">
        <v>33</v>
      </c>
      <c r="O25" s="30">
        <v>150</v>
      </c>
    </row>
    <row r="26" spans="1:15" ht="56.25" customHeight="1" x14ac:dyDescent="0.25">
      <c r="A26" s="26"/>
      <c r="B26" s="35"/>
      <c r="C26" s="35"/>
      <c r="D26" s="36"/>
      <c r="E26" s="28">
        <v>2730</v>
      </c>
      <c r="F26" s="29">
        <v>350</v>
      </c>
      <c r="G26" s="29">
        <v>350</v>
      </c>
      <c r="H26" s="29" t="s">
        <v>33</v>
      </c>
      <c r="I26" s="29" t="s">
        <v>33</v>
      </c>
      <c r="J26" s="29" t="s">
        <v>33</v>
      </c>
      <c r="K26" s="29" t="s">
        <v>33</v>
      </c>
      <c r="L26" s="29" t="s">
        <v>33</v>
      </c>
      <c r="M26" s="30">
        <v>350</v>
      </c>
      <c r="N26" s="31" t="s">
        <v>33</v>
      </c>
      <c r="O26" s="30">
        <v>350</v>
      </c>
    </row>
    <row r="27" spans="1:15" ht="66.75" customHeight="1" x14ac:dyDescent="0.25">
      <c r="A27" s="26">
        <v>7</v>
      </c>
      <c r="B27" s="35" t="s">
        <v>28</v>
      </c>
      <c r="C27" s="35" t="s">
        <v>29</v>
      </c>
      <c r="D27" s="36">
        <v>2417110</v>
      </c>
      <c r="E27" s="28">
        <v>2610</v>
      </c>
      <c r="F27" s="29">
        <v>274</v>
      </c>
      <c r="G27" s="29" t="s">
        <v>33</v>
      </c>
      <c r="H27" s="29">
        <v>274</v>
      </c>
      <c r="I27" s="29" t="s">
        <v>33</v>
      </c>
      <c r="J27" s="29" t="s">
        <v>33</v>
      </c>
      <c r="K27" s="29" t="s">
        <v>33</v>
      </c>
      <c r="L27" s="29" t="s">
        <v>33</v>
      </c>
      <c r="M27" s="30">
        <v>274</v>
      </c>
      <c r="N27" s="31" t="s">
        <v>33</v>
      </c>
      <c r="O27" s="30">
        <v>274</v>
      </c>
    </row>
    <row r="28" spans="1:15" ht="58.5" customHeight="1" x14ac:dyDescent="0.25">
      <c r="A28" s="26"/>
      <c r="B28" s="35"/>
      <c r="C28" s="46"/>
      <c r="D28" s="36"/>
      <c r="E28" s="28">
        <v>3210</v>
      </c>
      <c r="F28" s="29" t="s">
        <v>33</v>
      </c>
      <c r="G28" s="29" t="s">
        <v>33</v>
      </c>
      <c r="H28" s="29" t="s">
        <v>33</v>
      </c>
      <c r="I28" s="29">
        <v>1286</v>
      </c>
      <c r="J28" s="29">
        <v>1286</v>
      </c>
      <c r="K28" s="29">
        <v>1286</v>
      </c>
      <c r="L28" s="29" t="s">
        <v>33</v>
      </c>
      <c r="M28" s="30">
        <v>1286</v>
      </c>
      <c r="N28" s="31" t="s">
        <v>33</v>
      </c>
      <c r="O28" s="30">
        <v>1286</v>
      </c>
    </row>
    <row r="29" spans="1:15" ht="84" customHeight="1" x14ac:dyDescent="0.25">
      <c r="A29" s="45">
        <v>8</v>
      </c>
      <c r="B29" s="2" t="s">
        <v>30</v>
      </c>
      <c r="C29" s="2" t="s">
        <v>31</v>
      </c>
      <c r="D29" s="28">
        <v>2419800</v>
      </c>
      <c r="E29" s="28">
        <v>2620</v>
      </c>
      <c r="F29" s="29">
        <v>100</v>
      </c>
      <c r="G29" s="29">
        <v>100</v>
      </c>
      <c r="H29" s="29" t="s">
        <v>33</v>
      </c>
      <c r="I29" s="29" t="s">
        <v>33</v>
      </c>
      <c r="J29" s="29" t="s">
        <v>33</v>
      </c>
      <c r="K29" s="29" t="s">
        <v>33</v>
      </c>
      <c r="L29" s="29" t="s">
        <v>33</v>
      </c>
      <c r="M29" s="30">
        <v>100</v>
      </c>
      <c r="N29" s="31" t="s">
        <v>33</v>
      </c>
      <c r="O29" s="30">
        <v>100</v>
      </c>
    </row>
    <row r="30" spans="1:15" ht="30" customHeight="1" thickBot="1" x14ac:dyDescent="0.3">
      <c r="A30" s="47" t="s">
        <v>35</v>
      </c>
      <c r="B30" s="48"/>
      <c r="C30" s="48"/>
      <c r="D30" s="48"/>
      <c r="E30" s="48"/>
      <c r="F30" s="49">
        <f>SUM(F11,F22,F24:F27,F29)</f>
        <v>10914</v>
      </c>
      <c r="G30" s="49">
        <f>SUM(G11,G26,G29)</f>
        <v>750</v>
      </c>
      <c r="H30" s="49">
        <f>SUM(H11,H22,H24:H25,H27)</f>
        <v>10164</v>
      </c>
      <c r="I30" s="49">
        <f>SUM(I23,I28)</f>
        <v>2086</v>
      </c>
      <c r="J30" s="49">
        <f>SUM(J23,J28)</f>
        <v>2086</v>
      </c>
      <c r="K30" s="49">
        <f>SUM(K23,K28)</f>
        <v>2086</v>
      </c>
      <c r="L30" s="49">
        <f>SUM(L16)</f>
        <v>5000</v>
      </c>
      <c r="M30" s="49">
        <f>SUM(M11,M16,M22:M29)</f>
        <v>18000</v>
      </c>
      <c r="N30" s="50">
        <v>0</v>
      </c>
      <c r="O30" s="51">
        <v>18000</v>
      </c>
    </row>
    <row r="34" spans="3:10" x14ac:dyDescent="0.25">
      <c r="C34" s="1"/>
      <c r="D34" s="1"/>
      <c r="E34" s="1"/>
      <c r="F34" s="1"/>
      <c r="G34" s="1"/>
      <c r="H34" s="1"/>
      <c r="I34" s="1"/>
      <c r="J34" s="1"/>
    </row>
  </sheetData>
  <mergeCells count="32">
    <mergeCell ref="A6:O6"/>
    <mergeCell ref="A8:A9"/>
    <mergeCell ref="B8:B9"/>
    <mergeCell ref="C8:C9"/>
    <mergeCell ref="D8:D9"/>
    <mergeCell ref="E8:E9"/>
    <mergeCell ref="F8:H8"/>
    <mergeCell ref="M8:M9"/>
    <mergeCell ref="O8:O9"/>
    <mergeCell ref="N8:N9"/>
    <mergeCell ref="L8:L9"/>
    <mergeCell ref="N7:O7"/>
    <mergeCell ref="I8:K8"/>
    <mergeCell ref="A10:O10"/>
    <mergeCell ref="D13:D14"/>
    <mergeCell ref="D18:D19"/>
    <mergeCell ref="D27:D28"/>
    <mergeCell ref="D25:D26"/>
    <mergeCell ref="A20:O20"/>
    <mergeCell ref="J21:O21"/>
    <mergeCell ref="C13:C14"/>
    <mergeCell ref="B11:B15"/>
    <mergeCell ref="A11:A15"/>
    <mergeCell ref="B16:B19"/>
    <mergeCell ref="A16:A19"/>
    <mergeCell ref="A30:E30"/>
    <mergeCell ref="B27:B28"/>
    <mergeCell ref="C27:C28"/>
    <mergeCell ref="A27:A28"/>
    <mergeCell ref="A25:A26"/>
    <mergeCell ref="B25:B26"/>
    <mergeCell ref="C25:C26"/>
  </mergeCells>
  <pageMargins left="0.31496062992125984" right="0.31496062992125984" top="0.35433070866141736" bottom="0.35433070866141736" header="0.31496062992125984" footer="0.31496062992125984"/>
  <pageSetup paperSize="9" scale="53" fitToHeight="0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2020-12-02T13:17:41Z</dcterms:modified>
</cp:coreProperties>
</file>