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I104" i="1"/>
  <c r="E104"/>
  <c r="E101"/>
  <c r="I53"/>
  <c r="E53"/>
  <c r="I34"/>
  <c r="E33"/>
  <c r="E34" s="1"/>
  <c r="I30"/>
  <c r="E25"/>
  <c r="E30" s="1"/>
  <c r="I21"/>
  <c r="E21"/>
  <c r="I14"/>
  <c r="E11"/>
  <c r="E14" s="1"/>
  <c r="B2"/>
  <c r="I22" l="1"/>
  <c r="E35"/>
  <c r="I35"/>
  <c r="I36"/>
  <c r="E22"/>
  <c r="E36" l="1"/>
</calcChain>
</file>

<file path=xl/sharedStrings.xml><?xml version="1.0" encoding="utf-8"?>
<sst xmlns="http://schemas.openxmlformats.org/spreadsheetml/2006/main" count="110" uniqueCount="92">
  <si>
    <t>ЗВІТ ПРО ФІНАНСОВІ РЕЗУЛЬТАТИ</t>
  </si>
  <si>
    <t>І. ФІНАНСОВИЙ РЕЗУЛЬТАТ ДІЯЛЬНОСТІ</t>
  </si>
  <si>
    <t>Форма № 2-дс</t>
  </si>
  <si>
    <t>Стаття</t>
  </si>
  <si>
    <t>Код рядка</t>
  </si>
  <si>
    <t>За звітний період</t>
  </si>
  <si>
    <t>За аналогічний період попереднього року</t>
  </si>
  <si>
    <t>ДОХОДИ</t>
  </si>
  <si>
    <t>Доходи від обмінних операцій</t>
  </si>
  <si>
    <t>Бюджетні асигнування</t>
  </si>
  <si>
    <t>Доходи від надання послуг (виконання робіт)</t>
  </si>
  <si>
    <t>Доходи від продажу активів</t>
  </si>
  <si>
    <t>Фінансові доходи</t>
  </si>
  <si>
    <t>Інші доходи від обмінних операцій</t>
  </si>
  <si>
    <t xml:space="preserve">Усього доходів від обмінних операцій </t>
  </si>
  <si>
    <t>Доходи від необмінних операцій</t>
  </si>
  <si>
    <t>Податкові надходження</t>
  </si>
  <si>
    <t>Неподаткові надходження</t>
  </si>
  <si>
    <t>Трансферти</t>
  </si>
  <si>
    <t>Надходження до державних цільових фондів</t>
  </si>
  <si>
    <t>Інші доходи від необмінних операцій</t>
  </si>
  <si>
    <t>Усього доходів від необмінних операцій</t>
  </si>
  <si>
    <t>Усього доходів</t>
  </si>
  <si>
    <t>ВИТРАТИ</t>
  </si>
  <si>
    <t xml:space="preserve">Витрати за обмінними операціями </t>
  </si>
  <si>
    <t>Витрати на виконання бюджетних програм</t>
  </si>
  <si>
    <t>Витрати на виготовлення продукції (надання послуг, виконання робіт)</t>
  </si>
  <si>
    <t>Витрати з продажу активів</t>
  </si>
  <si>
    <t>Фінансові витрати</t>
  </si>
  <si>
    <t>Інші витрати за обмінними операціями</t>
  </si>
  <si>
    <t>Усього витрат за обмінними операціями</t>
  </si>
  <si>
    <t>Витрати за необмінними операціями</t>
  </si>
  <si>
    <t>Інші витрати за необмінними операціями</t>
  </si>
  <si>
    <t>Усього витрати за необмінними операціями</t>
  </si>
  <si>
    <t>Усього витрат</t>
  </si>
  <si>
    <t>Профіцит/дефіцит за звітний період</t>
  </si>
  <si>
    <t>ІІ. ВИДАТКИ БЮДЖЕТУ (КОШТОРИСУ) ЗА ФУНКЦІОНАЛЬНОЮ КЛАСИФІКАЦІЄЮ ВИДАТКІВ ТА КРЕДИТУВАННЯ БЮДЖЕТУ</t>
  </si>
  <si>
    <t>Найменування показника</t>
  </si>
  <si>
    <t>Загальнодержавні функції</t>
  </si>
  <si>
    <t>Оборона</t>
  </si>
  <si>
    <t>Громадський порядок, безпека та судова влада</t>
  </si>
  <si>
    <t>Економічна діяльність</t>
  </si>
  <si>
    <t>Охорона навколишнього природного середовища</t>
  </si>
  <si>
    <t>Житлово-комунальне господарство</t>
  </si>
  <si>
    <t>Охорона здоров’я</t>
  </si>
  <si>
    <t>Духовний та фізичний розвиток</t>
  </si>
  <si>
    <t>Освіта</t>
  </si>
  <si>
    <t>Соціальний захист та соціальне забезпечення</t>
  </si>
  <si>
    <t>УСЬОГО:</t>
  </si>
  <si>
    <t>ІІІ. ВИКОНАННЯ БЮДЖЕТУ (КОШТОРИСУ)</t>
  </si>
  <si>
    <t>Загальний фонд</t>
  </si>
  <si>
    <t>Спеціальний фонд</t>
  </si>
  <si>
    <t>план на звітний рік</t>
  </si>
  <si>
    <t>фактична сума виконання за звітний період</t>
  </si>
  <si>
    <t xml:space="preserve">різниця (графа 4 мінус графа 3)
</t>
  </si>
  <si>
    <t>план на звітний рік із урахуванням змін</t>
  </si>
  <si>
    <t>різниця (графа 7 мінус графа 6)</t>
  </si>
  <si>
    <t>Доходи від власності та підприємницької діяльності</t>
  </si>
  <si>
    <t>Адміністративні збори та платежі, доходи від некомерційної господарської діяльності</t>
  </si>
  <si>
    <t>Інші неподаткові надходження</t>
  </si>
  <si>
    <t>Власні надходження бюджетних установ</t>
  </si>
  <si>
    <t xml:space="preserve">Доходи від операцій з капіталом </t>
  </si>
  <si>
    <t>Офіційні трансферти, з них:</t>
  </si>
  <si>
    <t xml:space="preserve">  від органів державного управління</t>
  </si>
  <si>
    <t>Цільові фонди</t>
  </si>
  <si>
    <t>Надходження державних цільових фондів</t>
  </si>
  <si>
    <t>Надходження Пенсійного фонду України</t>
  </si>
  <si>
    <t>Надходження Фонду загальнообов'язкового державного соціального страхування України на випадок безробіття</t>
  </si>
  <si>
    <t>Надходження Фонду соціального страхування України</t>
  </si>
  <si>
    <t>Інші надходження</t>
  </si>
  <si>
    <t xml:space="preserve">Усього доходів </t>
  </si>
  <si>
    <t>Оплата праці і нарахування на заробітну плату</t>
  </si>
  <si>
    <t>Використання товарів і послуг</t>
  </si>
  <si>
    <t>Обслуговування боргових зобов’язань</t>
  </si>
  <si>
    <t>Поточні трансферти, з них:</t>
  </si>
  <si>
    <t xml:space="preserve">    органам державного управління інших рівнів</t>
  </si>
  <si>
    <t>Соціальне забезпечення</t>
  </si>
  <si>
    <t>Інші поточні видатки</t>
  </si>
  <si>
    <t>Нерозподілені видатки</t>
  </si>
  <si>
    <t>Придбання основного капіталу</t>
  </si>
  <si>
    <t>Капітальні трансферти, з них:</t>
  </si>
  <si>
    <t xml:space="preserve">   органам державного управління інших рівнів</t>
  </si>
  <si>
    <t>Внутрішнє кредитування</t>
  </si>
  <si>
    <t>Зовнішнє кредитування</t>
  </si>
  <si>
    <t>IV. ЕЛЕМЕНТИ ВИТРАТ ЗА ОБМІННИМИ ОПЕРАЦІЯМИ</t>
  </si>
  <si>
    <t xml:space="preserve">За аналогічний період попереднього року </t>
  </si>
  <si>
    <t>Витрати на оплату праці</t>
  </si>
  <si>
    <t>Відрахування на соціальні заходи</t>
  </si>
  <si>
    <t>Матеріальні витрати</t>
  </si>
  <si>
    <t>Амортизація</t>
  </si>
  <si>
    <t>Інші витрати</t>
  </si>
  <si>
    <t>Усього</t>
  </si>
</sst>
</file>

<file path=xl/styles.xml><?xml version="1.0" encoding="utf-8"?>
<styleSheet xmlns="http://schemas.openxmlformats.org/spreadsheetml/2006/main">
  <numFmts count="1">
    <numFmt numFmtId="164" formatCode="#,##0;\-#,##0;#,&quot;-&quot;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164" fontId="5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1" fillId="0" borderId="0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164" fontId="4" fillId="0" borderId="1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ZV_kv2019v%203.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bf-e-data"/>
      <sheetName val="DBF"/>
      <sheetName val="ЗАПОЛНИТЬ"/>
      <sheetName val="1дс_баланс"/>
      <sheetName val="2дс"/>
      <sheetName val="Ф.2.ЗВЕД"/>
      <sheetName val="Ф.2.1"/>
      <sheetName val="Ф.2.2"/>
      <sheetName val="Ф.2.3"/>
      <sheetName val="Ф.2.4"/>
      <sheetName val="Ф.2.5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КФК1"/>
      <sheetName val="Ф.4.1.КФК2"/>
      <sheetName val="Ф.4.1.КФК3"/>
      <sheetName val="Ф.4.1.КФК4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Ф.4.2.КФК1"/>
      <sheetName val="Ф.4.2.КФК2"/>
      <sheetName val="Ф.4.2.КФК3"/>
      <sheetName val="Ф.4.2.КФК4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Ф.4.3.КФК1"/>
      <sheetName val="Ф.4.3.КФК2"/>
      <sheetName val="Ф.4.3.КФК3"/>
      <sheetName val="Ф.4.3.КФК4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5"/>
      <sheetName val="д16"/>
      <sheetName val="д17"/>
      <sheetName val="д19"/>
      <sheetName val="д19.1"/>
      <sheetName val="д19.2"/>
      <sheetName val="д20"/>
      <sheetName val="д21зф"/>
      <sheetName val="д21сф"/>
      <sheetName val="д22"/>
      <sheetName val="д23зф"/>
      <sheetName val="д23сф"/>
      <sheetName val="д24зф"/>
      <sheetName val="д24сф"/>
      <sheetName val="д26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  <sheetName val="1ds"/>
      <sheetName val="1ds_dbf"/>
      <sheetName val="2ds1"/>
      <sheetName val="2ds2"/>
      <sheetName val="2ds4"/>
      <sheetName val="2ds1_dbf"/>
      <sheetName val="3ds"/>
      <sheetName val="2ds2_dbf"/>
      <sheetName val="2ds3_dbf"/>
      <sheetName val="2ds4_dbf"/>
      <sheetName val="3ds_dbf"/>
      <sheetName val="4ds"/>
      <sheetName val="4ds_dbf"/>
      <sheetName val="5ds1"/>
      <sheetName val="5ds1_dbf"/>
      <sheetName val="5ds2"/>
      <sheetName val="5ds2_dbf"/>
      <sheetName val="5ds3"/>
      <sheetName val="5ds3_dbf"/>
      <sheetName val="5ds4"/>
      <sheetName val="5ds4_dbf"/>
      <sheetName val="5ds51"/>
      <sheetName val="5ds51_dbf"/>
      <sheetName val="5ds6"/>
      <sheetName val="5ds6_dbf"/>
      <sheetName val="5ds7"/>
      <sheetName val="5ds7_dbf"/>
      <sheetName val="5ds8"/>
      <sheetName val="5ds8_dbf"/>
      <sheetName val="5ds9"/>
      <sheetName val="5ds9_dbf"/>
      <sheetName val="5ds10"/>
      <sheetName val="5ds10_dbf"/>
      <sheetName val="5ds111"/>
      <sheetName val="5ds111_dbf"/>
      <sheetName val="5ds112"/>
      <sheetName val="5ds112_dbf"/>
      <sheetName val="5ds12"/>
      <sheetName val="5ds12_dbf"/>
      <sheetName val="Лист1"/>
    </sheetNames>
    <sheetDataSet>
      <sheetData sheetId="0"/>
      <sheetData sheetId="1"/>
      <sheetData sheetId="2">
        <row r="17">
          <cell r="B17" t="str">
            <v>9 місяців</v>
          </cell>
          <cell r="C17" t="str">
            <v>2019 р.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28">
          <cell r="K28" t="str">
            <v>Х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105"/>
  <sheetViews>
    <sheetView tabSelected="1" workbookViewId="0">
      <selection activeCell="P116" sqref="P116"/>
    </sheetView>
  </sheetViews>
  <sheetFormatPr defaultRowHeight="15"/>
  <cols>
    <col min="2" max="2" width="13.5703125" customWidth="1"/>
    <col min="7" max="7" width="12.85546875" customWidth="1"/>
    <col min="11" max="11" width="9.140625" customWidth="1"/>
  </cols>
  <sheetData>
    <row r="1" spans="2:12" ht="32.25" customHeight="1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>
      <c r="B2" s="2" t="str">
        <f>CONCATENATE("за ",[1]ЗАПОЛНИТЬ!$B$17," ",LEFT([1]ЗАПОЛНИТЬ!$C$17,5),"рік")</f>
        <v>за 9 місяців 2019 рік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2:12"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>
      <c r="B4" s="1"/>
      <c r="C4" s="1"/>
      <c r="D4" s="1"/>
      <c r="E4" s="1"/>
      <c r="F4" s="1"/>
      <c r="G4" s="1"/>
      <c r="H4" s="1"/>
      <c r="I4" s="1"/>
      <c r="J4" s="1"/>
      <c r="K4" s="1" t="s">
        <v>2</v>
      </c>
      <c r="L4" s="1"/>
    </row>
    <row r="5" spans="2:12" ht="28.5">
      <c r="B5" s="4" t="s">
        <v>3</v>
      </c>
      <c r="C5" s="5"/>
      <c r="D5" s="6" t="s">
        <v>4</v>
      </c>
      <c r="E5" s="7" t="s">
        <v>5</v>
      </c>
      <c r="F5" s="7"/>
      <c r="G5" s="7"/>
      <c r="H5" s="7"/>
      <c r="I5" s="7" t="s">
        <v>6</v>
      </c>
      <c r="J5" s="7"/>
      <c r="K5" s="7"/>
      <c r="L5" s="7"/>
    </row>
    <row r="6" spans="2:12">
      <c r="B6" s="4">
        <v>1</v>
      </c>
      <c r="C6" s="5"/>
      <c r="D6" s="6">
        <v>2</v>
      </c>
      <c r="E6" s="7">
        <v>3</v>
      </c>
      <c r="F6" s="7"/>
      <c r="G6" s="7"/>
      <c r="H6" s="7"/>
      <c r="I6" s="7">
        <v>4</v>
      </c>
      <c r="J6" s="7"/>
      <c r="K6" s="7"/>
      <c r="L6" s="7"/>
    </row>
    <row r="7" spans="2:12">
      <c r="B7" s="8" t="s">
        <v>7</v>
      </c>
      <c r="C7" s="9"/>
      <c r="D7" s="10"/>
      <c r="E7" s="11"/>
      <c r="F7" s="11"/>
      <c r="G7" s="11"/>
      <c r="H7" s="11"/>
      <c r="I7" s="11"/>
      <c r="J7" s="11"/>
      <c r="K7" s="11"/>
      <c r="L7" s="11"/>
    </row>
    <row r="8" spans="2:12">
      <c r="B8" s="8" t="s">
        <v>8</v>
      </c>
      <c r="C8" s="9"/>
      <c r="D8" s="6"/>
      <c r="E8" s="11"/>
      <c r="F8" s="11"/>
      <c r="G8" s="11"/>
      <c r="H8" s="11"/>
      <c r="I8" s="11"/>
      <c r="J8" s="11"/>
      <c r="K8" s="11"/>
      <c r="L8" s="11"/>
    </row>
    <row r="9" spans="2:12">
      <c r="B9" s="12" t="s">
        <v>9</v>
      </c>
      <c r="C9" s="13"/>
      <c r="D9" s="10">
        <v>2010</v>
      </c>
      <c r="E9" s="11">
        <v>16786615</v>
      </c>
      <c r="F9" s="11"/>
      <c r="G9" s="11"/>
      <c r="H9" s="11"/>
      <c r="I9" s="11">
        <v>11605698</v>
      </c>
      <c r="J9" s="11"/>
      <c r="K9" s="11"/>
      <c r="L9" s="11"/>
    </row>
    <row r="10" spans="2:12">
      <c r="B10" s="12" t="s">
        <v>10</v>
      </c>
      <c r="C10" s="13"/>
      <c r="D10" s="10">
        <v>2020</v>
      </c>
      <c r="E10" s="11"/>
      <c r="F10" s="11"/>
      <c r="G10" s="11"/>
      <c r="H10" s="11"/>
      <c r="I10" s="11">
        <v>0</v>
      </c>
      <c r="J10" s="11"/>
      <c r="K10" s="11"/>
      <c r="L10" s="11"/>
    </row>
    <row r="11" spans="2:12">
      <c r="B11" s="12" t="s">
        <v>11</v>
      </c>
      <c r="C11" s="13"/>
      <c r="D11" s="10">
        <v>2030</v>
      </c>
      <c r="E11" s="11" t="str">
        <f>[1]Ф.4.1.ЗВЕД!K28</f>
        <v>Х</v>
      </c>
      <c r="F11" s="11"/>
      <c r="G11" s="11"/>
      <c r="H11" s="11"/>
      <c r="I11" s="11">
        <v>0</v>
      </c>
      <c r="J11" s="11"/>
      <c r="K11" s="11"/>
      <c r="L11" s="11"/>
    </row>
    <row r="12" spans="2:12">
      <c r="B12" s="12" t="s">
        <v>12</v>
      </c>
      <c r="C12" s="13"/>
      <c r="D12" s="10">
        <v>2040</v>
      </c>
      <c r="E12" s="11"/>
      <c r="F12" s="11"/>
      <c r="G12" s="11"/>
      <c r="H12" s="11"/>
      <c r="I12" s="11">
        <v>0</v>
      </c>
      <c r="J12" s="11"/>
      <c r="K12" s="11"/>
      <c r="L12" s="11"/>
    </row>
    <row r="13" spans="2:12">
      <c r="B13" s="12" t="s">
        <v>13</v>
      </c>
      <c r="C13" s="13"/>
      <c r="D13" s="10">
        <v>2050</v>
      </c>
      <c r="E13" s="14">
        <v>278968</v>
      </c>
      <c r="F13" s="14"/>
      <c r="G13" s="14"/>
      <c r="H13" s="14"/>
      <c r="I13" s="11">
        <v>243206</v>
      </c>
      <c r="J13" s="11"/>
      <c r="K13" s="11"/>
      <c r="L13" s="11"/>
    </row>
    <row r="14" spans="2:12">
      <c r="B14" s="8" t="s">
        <v>14</v>
      </c>
      <c r="C14" s="9"/>
      <c r="D14" s="6">
        <v>2080</v>
      </c>
      <c r="E14" s="15">
        <f>SUM(E9:H13)</f>
        <v>17065583</v>
      </c>
      <c r="F14" s="15"/>
      <c r="G14" s="15"/>
      <c r="H14" s="15"/>
      <c r="I14" s="15">
        <f>SUM(I9:L13)</f>
        <v>11848904</v>
      </c>
      <c r="J14" s="15"/>
      <c r="K14" s="15"/>
      <c r="L14" s="15"/>
    </row>
    <row r="15" spans="2:12">
      <c r="B15" s="8" t="s">
        <v>15</v>
      </c>
      <c r="C15" s="9"/>
      <c r="D15" s="6"/>
      <c r="E15" s="11"/>
      <c r="F15" s="11"/>
      <c r="G15" s="11"/>
      <c r="H15" s="11"/>
      <c r="I15" s="11"/>
      <c r="J15" s="11"/>
      <c r="K15" s="11"/>
      <c r="L15" s="11"/>
    </row>
    <row r="16" spans="2:12">
      <c r="B16" s="12" t="s">
        <v>16</v>
      </c>
      <c r="C16" s="13"/>
      <c r="D16" s="10">
        <v>2090</v>
      </c>
      <c r="E16" s="11">
        <v>0</v>
      </c>
      <c r="F16" s="11"/>
      <c r="G16" s="11"/>
      <c r="H16" s="11"/>
      <c r="I16" s="11">
        <v>0</v>
      </c>
      <c r="J16" s="11"/>
      <c r="K16" s="11"/>
      <c r="L16" s="11"/>
    </row>
    <row r="17" spans="2:12">
      <c r="B17" s="12" t="s">
        <v>17</v>
      </c>
      <c r="C17" s="13"/>
      <c r="D17" s="10">
        <v>2100</v>
      </c>
      <c r="E17" s="11">
        <v>0</v>
      </c>
      <c r="F17" s="11"/>
      <c r="G17" s="11"/>
      <c r="H17" s="11"/>
      <c r="I17" s="11">
        <v>0</v>
      </c>
      <c r="J17" s="11"/>
      <c r="K17" s="11"/>
      <c r="L17" s="11"/>
    </row>
    <row r="18" spans="2:12">
      <c r="B18" s="12" t="s">
        <v>18</v>
      </c>
      <c r="C18" s="13"/>
      <c r="D18" s="10">
        <v>2110</v>
      </c>
      <c r="E18" s="11">
        <v>0</v>
      </c>
      <c r="F18" s="11"/>
      <c r="G18" s="11"/>
      <c r="H18" s="11"/>
      <c r="I18" s="11">
        <v>0</v>
      </c>
      <c r="J18" s="11"/>
      <c r="K18" s="11"/>
      <c r="L18" s="11"/>
    </row>
    <row r="19" spans="2:12">
      <c r="B19" s="12" t="s">
        <v>19</v>
      </c>
      <c r="C19" s="13"/>
      <c r="D19" s="10">
        <v>2120</v>
      </c>
      <c r="E19" s="11">
        <v>0</v>
      </c>
      <c r="F19" s="11"/>
      <c r="G19" s="11"/>
      <c r="H19" s="11"/>
      <c r="I19" s="11">
        <v>0</v>
      </c>
      <c r="J19" s="11"/>
      <c r="K19" s="11"/>
      <c r="L19" s="11"/>
    </row>
    <row r="20" spans="2:12">
      <c r="B20" s="12" t="s">
        <v>20</v>
      </c>
      <c r="C20" s="13"/>
      <c r="D20" s="10">
        <v>2130</v>
      </c>
      <c r="E20" s="11">
        <v>72596</v>
      </c>
      <c r="F20" s="11"/>
      <c r="G20" s="11"/>
      <c r="H20" s="11"/>
      <c r="I20" s="11">
        <v>82550</v>
      </c>
      <c r="J20" s="11"/>
      <c r="K20" s="11"/>
      <c r="L20" s="11"/>
    </row>
    <row r="21" spans="2:12">
      <c r="B21" s="8" t="s">
        <v>21</v>
      </c>
      <c r="C21" s="9"/>
      <c r="D21" s="6">
        <v>2170</v>
      </c>
      <c r="E21" s="15">
        <f>SUM(E16:H20)</f>
        <v>72596</v>
      </c>
      <c r="F21" s="15"/>
      <c r="G21" s="15"/>
      <c r="H21" s="15"/>
      <c r="I21" s="15">
        <f>SUM(I16:L20)</f>
        <v>82550</v>
      </c>
      <c r="J21" s="15"/>
      <c r="K21" s="15"/>
      <c r="L21" s="15"/>
    </row>
    <row r="22" spans="2:12">
      <c r="B22" s="8" t="s">
        <v>22</v>
      </c>
      <c r="C22" s="9"/>
      <c r="D22" s="6">
        <v>2200</v>
      </c>
      <c r="E22" s="15">
        <f>E21+E14</f>
        <v>17138179</v>
      </c>
      <c r="F22" s="15"/>
      <c r="G22" s="15"/>
      <c r="H22" s="15"/>
      <c r="I22" s="15">
        <f>I21+I14</f>
        <v>11931454</v>
      </c>
      <c r="J22" s="15"/>
      <c r="K22" s="15"/>
      <c r="L22" s="15"/>
    </row>
    <row r="23" spans="2:12">
      <c r="B23" s="8" t="s">
        <v>23</v>
      </c>
      <c r="C23" s="9"/>
      <c r="D23" s="10"/>
      <c r="E23" s="11"/>
      <c r="F23" s="11"/>
      <c r="G23" s="11"/>
      <c r="H23" s="11"/>
      <c r="I23" s="11"/>
      <c r="J23" s="11"/>
      <c r="K23" s="11"/>
      <c r="L23" s="11"/>
    </row>
    <row r="24" spans="2:12">
      <c r="B24" s="8" t="s">
        <v>24</v>
      </c>
      <c r="C24" s="9"/>
      <c r="D24" s="6"/>
      <c r="E24" s="11"/>
      <c r="F24" s="11"/>
      <c r="G24" s="11"/>
      <c r="H24" s="11"/>
      <c r="I24" s="11"/>
      <c r="J24" s="11"/>
      <c r="K24" s="11"/>
      <c r="L24" s="11"/>
    </row>
    <row r="25" spans="2:12">
      <c r="B25" s="12" t="s">
        <v>25</v>
      </c>
      <c r="C25" s="13"/>
      <c r="D25" s="10">
        <v>2210</v>
      </c>
      <c r="E25" s="11">
        <f>19258736+1994+8966</f>
        <v>19269696</v>
      </c>
      <c r="F25" s="11"/>
      <c r="G25" s="11"/>
      <c r="H25" s="11"/>
      <c r="I25" s="11">
        <v>13377045</v>
      </c>
      <c r="J25" s="11"/>
      <c r="K25" s="11"/>
      <c r="L25" s="11"/>
    </row>
    <row r="26" spans="2:12">
      <c r="B26" s="12" t="s">
        <v>26</v>
      </c>
      <c r="C26" s="13"/>
      <c r="D26" s="10">
        <v>2220</v>
      </c>
      <c r="E26" s="11">
        <v>247245</v>
      </c>
      <c r="F26" s="11"/>
      <c r="G26" s="11"/>
      <c r="H26" s="11"/>
      <c r="I26" s="11">
        <v>172832</v>
      </c>
      <c r="J26" s="11"/>
      <c r="K26" s="11"/>
      <c r="L26" s="11"/>
    </row>
    <row r="27" spans="2:12">
      <c r="B27" s="12" t="s">
        <v>27</v>
      </c>
      <c r="C27" s="13"/>
      <c r="D27" s="10">
        <v>2230</v>
      </c>
      <c r="E27" s="11"/>
      <c r="F27" s="11"/>
      <c r="G27" s="11"/>
      <c r="H27" s="11"/>
      <c r="I27" s="11">
        <v>0</v>
      </c>
      <c r="J27" s="11"/>
      <c r="K27" s="11"/>
      <c r="L27" s="11"/>
    </row>
    <row r="28" spans="2:12">
      <c r="B28" s="12" t="s">
        <v>28</v>
      </c>
      <c r="C28" s="13"/>
      <c r="D28" s="10">
        <v>2240</v>
      </c>
      <c r="E28" s="11">
        <v>0</v>
      </c>
      <c r="F28" s="11"/>
      <c r="G28" s="11"/>
      <c r="H28" s="11"/>
      <c r="I28" s="11">
        <v>0</v>
      </c>
      <c r="J28" s="11"/>
      <c r="K28" s="11"/>
      <c r="L28" s="11"/>
    </row>
    <row r="29" spans="2:12">
      <c r="B29" s="12" t="s">
        <v>29</v>
      </c>
      <c r="C29" s="13"/>
      <c r="D29" s="10">
        <v>2250</v>
      </c>
      <c r="E29" s="11">
        <v>0</v>
      </c>
      <c r="F29" s="11"/>
      <c r="G29" s="11"/>
      <c r="H29" s="11"/>
      <c r="I29" s="14">
        <v>15326</v>
      </c>
      <c r="J29" s="14"/>
      <c r="K29" s="14"/>
      <c r="L29" s="14"/>
    </row>
    <row r="30" spans="2:12">
      <c r="B30" s="8" t="s">
        <v>30</v>
      </c>
      <c r="C30" s="9"/>
      <c r="D30" s="6">
        <v>2290</v>
      </c>
      <c r="E30" s="15">
        <f>SUM(E25:H29)</f>
        <v>19516941</v>
      </c>
      <c r="F30" s="15"/>
      <c r="G30" s="15"/>
      <c r="H30" s="15"/>
      <c r="I30" s="15">
        <f>SUM(I25:L29)</f>
        <v>13565203</v>
      </c>
      <c r="J30" s="15"/>
      <c r="K30" s="15"/>
      <c r="L30" s="15"/>
    </row>
    <row r="31" spans="2:12">
      <c r="B31" s="8" t="s">
        <v>31</v>
      </c>
      <c r="C31" s="9"/>
      <c r="D31" s="6"/>
      <c r="E31" s="11"/>
      <c r="F31" s="11"/>
      <c r="G31" s="11"/>
      <c r="H31" s="11"/>
      <c r="I31" s="11"/>
      <c r="J31" s="11"/>
      <c r="K31" s="11"/>
      <c r="L31" s="11"/>
    </row>
    <row r="32" spans="2:12">
      <c r="B32" s="12" t="s">
        <v>18</v>
      </c>
      <c r="C32" s="13"/>
      <c r="D32" s="10">
        <v>2300</v>
      </c>
      <c r="E32" s="11">
        <v>0</v>
      </c>
      <c r="F32" s="11"/>
      <c r="G32" s="11"/>
      <c r="H32" s="11"/>
      <c r="I32" s="11">
        <v>0</v>
      </c>
      <c r="J32" s="11"/>
      <c r="K32" s="11"/>
      <c r="L32" s="11"/>
    </row>
    <row r="33" spans="2:12">
      <c r="B33" s="12" t="s">
        <v>32</v>
      </c>
      <c r="C33" s="13"/>
      <c r="D33" s="10">
        <v>2310</v>
      </c>
      <c r="E33" s="11">
        <f>53453</f>
        <v>53453</v>
      </c>
      <c r="F33" s="11"/>
      <c r="G33" s="11"/>
      <c r="H33" s="11"/>
      <c r="I33" s="11">
        <v>0</v>
      </c>
      <c r="J33" s="11"/>
      <c r="K33" s="11"/>
      <c r="L33" s="11"/>
    </row>
    <row r="34" spans="2:12">
      <c r="B34" s="8" t="s">
        <v>33</v>
      </c>
      <c r="C34" s="9"/>
      <c r="D34" s="6">
        <v>2340</v>
      </c>
      <c r="E34" s="15">
        <f>SUM(E32:H33)</f>
        <v>53453</v>
      </c>
      <c r="F34" s="15"/>
      <c r="G34" s="15"/>
      <c r="H34" s="15"/>
      <c r="I34" s="15">
        <f>SUM(I32:L33)</f>
        <v>0</v>
      </c>
      <c r="J34" s="15"/>
      <c r="K34" s="15"/>
      <c r="L34" s="15"/>
    </row>
    <row r="35" spans="2:12">
      <c r="B35" s="8" t="s">
        <v>34</v>
      </c>
      <c r="C35" s="9"/>
      <c r="D35" s="6">
        <v>2380</v>
      </c>
      <c r="E35" s="11">
        <f>E34+E30</f>
        <v>19570394</v>
      </c>
      <c r="F35" s="11"/>
      <c r="G35" s="11"/>
      <c r="H35" s="11"/>
      <c r="I35" s="11">
        <f>I34+I30</f>
        <v>13565203</v>
      </c>
      <c r="J35" s="11"/>
      <c r="K35" s="11"/>
      <c r="L35" s="11"/>
    </row>
    <row r="36" spans="2:12">
      <c r="B36" s="8" t="s">
        <v>35</v>
      </c>
      <c r="C36" s="9"/>
      <c r="D36" s="6">
        <v>2390</v>
      </c>
      <c r="E36" s="11">
        <f>E22-E35</f>
        <v>-2432215</v>
      </c>
      <c r="F36" s="11"/>
      <c r="G36" s="11"/>
      <c r="H36" s="11"/>
      <c r="I36" s="11">
        <f>I22-I35</f>
        <v>-1633749</v>
      </c>
      <c r="J36" s="11"/>
      <c r="K36" s="11"/>
      <c r="L36" s="11"/>
    </row>
    <row r="37" spans="2:12">
      <c r="B37" s="16"/>
      <c r="C37" s="16"/>
      <c r="D37" s="17"/>
      <c r="E37" s="18"/>
      <c r="F37" s="18"/>
      <c r="G37" s="18"/>
      <c r="H37" s="19"/>
      <c r="I37" s="18"/>
      <c r="J37" s="18"/>
      <c r="K37" s="18"/>
      <c r="L37" s="18"/>
    </row>
    <row r="38" spans="2:1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2:12">
      <c r="B39" s="20" t="s">
        <v>36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</row>
    <row r="40" spans="2:12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2:12" ht="25.5">
      <c r="B41" s="4" t="s">
        <v>37</v>
      </c>
      <c r="C41" s="5"/>
      <c r="D41" s="21" t="s">
        <v>4</v>
      </c>
      <c r="E41" s="7" t="s">
        <v>5</v>
      </c>
      <c r="F41" s="7"/>
      <c r="G41" s="7"/>
      <c r="H41" s="7"/>
      <c r="I41" s="7" t="s">
        <v>6</v>
      </c>
      <c r="J41" s="7"/>
      <c r="K41" s="7"/>
      <c r="L41" s="7"/>
    </row>
    <row r="42" spans="2:12">
      <c r="B42" s="4">
        <v>1</v>
      </c>
      <c r="C42" s="5"/>
      <c r="D42" s="6">
        <v>2</v>
      </c>
      <c r="E42" s="7">
        <v>3</v>
      </c>
      <c r="F42" s="7"/>
      <c r="G42" s="7"/>
      <c r="H42" s="7"/>
      <c r="I42" s="7">
        <v>4</v>
      </c>
      <c r="J42" s="7"/>
      <c r="K42" s="7"/>
      <c r="L42" s="7"/>
    </row>
    <row r="43" spans="2:12">
      <c r="B43" s="12" t="s">
        <v>38</v>
      </c>
      <c r="C43" s="13"/>
      <c r="D43" s="10">
        <v>2420</v>
      </c>
      <c r="E43" s="11">
        <v>0</v>
      </c>
      <c r="F43" s="11"/>
      <c r="G43" s="11"/>
      <c r="H43" s="11"/>
      <c r="I43" s="11">
        <v>0</v>
      </c>
      <c r="J43" s="11"/>
      <c r="K43" s="11"/>
      <c r="L43" s="11"/>
    </row>
    <row r="44" spans="2:12">
      <c r="B44" s="12" t="s">
        <v>39</v>
      </c>
      <c r="C44" s="13"/>
      <c r="D44" s="10">
        <v>2430</v>
      </c>
      <c r="E44" s="11">
        <v>0</v>
      </c>
      <c r="F44" s="11"/>
      <c r="G44" s="11"/>
      <c r="H44" s="11"/>
      <c r="I44" s="11">
        <v>0</v>
      </c>
      <c r="J44" s="11"/>
      <c r="K44" s="11"/>
      <c r="L44" s="11"/>
    </row>
    <row r="45" spans="2:12">
      <c r="B45" s="12" t="s">
        <v>40</v>
      </c>
      <c r="C45" s="13"/>
      <c r="D45" s="10">
        <v>2440</v>
      </c>
      <c r="E45" s="11">
        <v>0</v>
      </c>
      <c r="F45" s="11"/>
      <c r="G45" s="11"/>
      <c r="H45" s="11"/>
      <c r="I45" s="11">
        <v>0</v>
      </c>
      <c r="J45" s="11"/>
      <c r="K45" s="11"/>
      <c r="L45" s="11"/>
    </row>
    <row r="46" spans="2:12">
      <c r="B46" s="12" t="s">
        <v>41</v>
      </c>
      <c r="C46" s="13"/>
      <c r="D46" s="10">
        <v>2450</v>
      </c>
      <c r="E46" s="11">
        <v>0</v>
      </c>
      <c r="F46" s="11"/>
      <c r="G46" s="11"/>
      <c r="H46" s="11"/>
      <c r="I46" s="11">
        <v>0</v>
      </c>
      <c r="J46" s="11"/>
      <c r="K46" s="11"/>
      <c r="L46" s="11"/>
    </row>
    <row r="47" spans="2:12">
      <c r="B47" s="12" t="s">
        <v>42</v>
      </c>
      <c r="C47" s="13"/>
      <c r="D47" s="10">
        <v>2460</v>
      </c>
      <c r="E47" s="11">
        <v>0</v>
      </c>
      <c r="F47" s="11"/>
      <c r="G47" s="11"/>
      <c r="H47" s="11"/>
      <c r="I47" s="11">
        <v>0</v>
      </c>
      <c r="J47" s="11"/>
      <c r="K47" s="11"/>
      <c r="L47" s="11"/>
    </row>
    <row r="48" spans="2:12">
      <c r="B48" s="12" t="s">
        <v>43</v>
      </c>
      <c r="C48" s="13"/>
      <c r="D48" s="10">
        <v>2470</v>
      </c>
      <c r="E48" s="11">
        <v>0</v>
      </c>
      <c r="F48" s="11"/>
      <c r="G48" s="11"/>
      <c r="H48" s="11"/>
      <c r="I48" s="11">
        <v>0</v>
      </c>
      <c r="J48" s="11"/>
      <c r="K48" s="11"/>
      <c r="L48" s="11"/>
    </row>
    <row r="49" spans="2:12">
      <c r="B49" s="12" t="s">
        <v>44</v>
      </c>
      <c r="C49" s="13"/>
      <c r="D49" s="10">
        <v>2480</v>
      </c>
      <c r="E49" s="11">
        <v>0</v>
      </c>
      <c r="F49" s="11"/>
      <c r="G49" s="11"/>
      <c r="H49" s="11"/>
      <c r="I49" s="11">
        <v>0</v>
      </c>
      <c r="J49" s="11"/>
      <c r="K49" s="11"/>
      <c r="L49" s="11"/>
    </row>
    <row r="50" spans="2:12">
      <c r="B50" s="12" t="s">
        <v>45</v>
      </c>
      <c r="C50" s="13"/>
      <c r="D50" s="10">
        <v>2490</v>
      </c>
      <c r="E50" s="11">
        <v>0</v>
      </c>
      <c r="F50" s="11"/>
      <c r="G50" s="11"/>
      <c r="H50" s="11"/>
      <c r="I50" s="11">
        <v>0</v>
      </c>
      <c r="J50" s="11"/>
      <c r="K50" s="11"/>
      <c r="L50" s="11"/>
    </row>
    <row r="51" spans="2:12">
      <c r="B51" s="12" t="s">
        <v>46</v>
      </c>
      <c r="C51" s="13"/>
      <c r="D51" s="10">
        <v>2500</v>
      </c>
      <c r="E51" s="11">
        <v>0</v>
      </c>
      <c r="F51" s="11"/>
      <c r="G51" s="11"/>
      <c r="H51" s="11"/>
      <c r="I51" s="11">
        <v>0</v>
      </c>
      <c r="J51" s="11"/>
      <c r="K51" s="11"/>
      <c r="L51" s="11"/>
    </row>
    <row r="52" spans="2:12">
      <c r="B52" s="12" t="s">
        <v>47</v>
      </c>
      <c r="C52" s="13"/>
      <c r="D52" s="10">
        <v>2510</v>
      </c>
      <c r="E52" s="11">
        <v>19570394</v>
      </c>
      <c r="F52" s="11"/>
      <c r="G52" s="11"/>
      <c r="H52" s="11"/>
      <c r="I52" s="11">
        <v>13565203</v>
      </c>
      <c r="J52" s="11"/>
      <c r="K52" s="11"/>
      <c r="L52" s="11"/>
    </row>
    <row r="53" spans="2:12">
      <c r="B53" s="22" t="s">
        <v>48</v>
      </c>
      <c r="C53" s="23"/>
      <c r="D53" s="24">
        <v>2520</v>
      </c>
      <c r="E53" s="25">
        <f>SUM(E43:H52)</f>
        <v>19570394</v>
      </c>
      <c r="F53" s="26"/>
      <c r="G53" s="26"/>
      <c r="H53" s="26"/>
      <c r="I53" s="25">
        <f>SUM(I43:L52)</f>
        <v>13565203</v>
      </c>
      <c r="J53" s="26"/>
      <c r="K53" s="26"/>
      <c r="L53" s="26"/>
    </row>
    <row r="54" spans="2:12">
      <c r="B54" s="3" t="s">
        <v>49</v>
      </c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2:1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2:12">
      <c r="B56" s="27" t="s">
        <v>3</v>
      </c>
      <c r="C56" s="28"/>
      <c r="D56" s="7" t="s">
        <v>4</v>
      </c>
      <c r="E56" s="7" t="s">
        <v>50</v>
      </c>
      <c r="F56" s="7"/>
      <c r="G56" s="7"/>
      <c r="H56" s="7"/>
      <c r="I56" s="7" t="s">
        <v>51</v>
      </c>
      <c r="J56" s="7"/>
      <c r="K56" s="7"/>
      <c r="L56" s="7"/>
    </row>
    <row r="57" spans="2:12" ht="97.5">
      <c r="B57" s="29"/>
      <c r="C57" s="30"/>
      <c r="D57" s="7"/>
      <c r="E57" s="31" t="s">
        <v>52</v>
      </c>
      <c r="F57" s="31" t="s">
        <v>53</v>
      </c>
      <c r="G57" s="31" t="s">
        <v>53</v>
      </c>
      <c r="H57" s="31" t="s">
        <v>54</v>
      </c>
      <c r="I57" s="31" t="s">
        <v>55</v>
      </c>
      <c r="J57" s="31" t="s">
        <v>55</v>
      </c>
      <c r="K57" s="31" t="s">
        <v>53</v>
      </c>
      <c r="L57" s="31" t="s">
        <v>56</v>
      </c>
    </row>
    <row r="58" spans="2:12">
      <c r="B58" s="4">
        <v>1</v>
      </c>
      <c r="C58" s="5"/>
      <c r="D58" s="6">
        <v>2</v>
      </c>
      <c r="E58" s="6">
        <v>3</v>
      </c>
      <c r="F58" s="6">
        <v>4</v>
      </c>
      <c r="G58" s="6"/>
      <c r="H58" s="6">
        <v>5</v>
      </c>
      <c r="I58" s="6">
        <v>6</v>
      </c>
      <c r="J58" s="6">
        <v>7</v>
      </c>
      <c r="K58" s="6"/>
      <c r="L58" s="6">
        <v>8</v>
      </c>
    </row>
    <row r="59" spans="2:12">
      <c r="B59" s="8" t="s">
        <v>7</v>
      </c>
      <c r="C59" s="9"/>
      <c r="D59" s="6"/>
      <c r="E59" s="6"/>
      <c r="F59" s="6"/>
      <c r="G59" s="6"/>
      <c r="H59" s="6"/>
      <c r="I59" s="6"/>
      <c r="J59" s="6"/>
      <c r="K59" s="6"/>
      <c r="L59" s="6"/>
    </row>
    <row r="60" spans="2:12">
      <c r="B60" s="8" t="s">
        <v>16</v>
      </c>
      <c r="C60" s="9"/>
      <c r="D60" s="6">
        <v>2530</v>
      </c>
      <c r="E60" s="32">
        <v>0</v>
      </c>
      <c r="F60" s="32"/>
      <c r="G60" s="32">
        <v>0</v>
      </c>
      <c r="H60" s="32">
        <v>0</v>
      </c>
      <c r="I60" s="32"/>
      <c r="J60" s="32">
        <v>0</v>
      </c>
      <c r="K60" s="32">
        <v>0</v>
      </c>
      <c r="L60" s="32">
        <v>0</v>
      </c>
    </row>
    <row r="61" spans="2:12">
      <c r="B61" s="8" t="s">
        <v>17</v>
      </c>
      <c r="C61" s="9"/>
      <c r="D61" s="6">
        <v>2540</v>
      </c>
      <c r="E61" s="32">
        <v>0</v>
      </c>
      <c r="F61" s="32"/>
      <c r="G61" s="32">
        <v>0</v>
      </c>
      <c r="H61" s="32">
        <v>0</v>
      </c>
      <c r="I61" s="32"/>
      <c r="J61" s="32">
        <v>0</v>
      </c>
      <c r="K61" s="32">
        <v>0</v>
      </c>
      <c r="L61" s="32">
        <v>0</v>
      </c>
    </row>
    <row r="62" spans="2:12">
      <c r="B62" s="12" t="s">
        <v>57</v>
      </c>
      <c r="C62" s="13"/>
      <c r="D62" s="10">
        <v>2541</v>
      </c>
      <c r="E62" s="32">
        <v>0</v>
      </c>
      <c r="F62" s="32"/>
      <c r="G62" s="32">
        <v>0</v>
      </c>
      <c r="H62" s="32">
        <v>0</v>
      </c>
      <c r="I62" s="32"/>
      <c r="J62" s="32">
        <v>0</v>
      </c>
      <c r="K62" s="32">
        <v>0</v>
      </c>
      <c r="L62" s="32">
        <v>0</v>
      </c>
    </row>
    <row r="63" spans="2:12">
      <c r="B63" s="12" t="s">
        <v>58</v>
      </c>
      <c r="C63" s="13"/>
      <c r="D63" s="10">
        <v>2542</v>
      </c>
      <c r="E63" s="32">
        <v>0</v>
      </c>
      <c r="F63" s="32"/>
      <c r="G63" s="32">
        <v>0</v>
      </c>
      <c r="H63" s="32">
        <v>0</v>
      </c>
      <c r="I63" s="32"/>
      <c r="J63" s="32">
        <v>0</v>
      </c>
      <c r="K63" s="32">
        <v>0</v>
      </c>
      <c r="L63" s="32">
        <v>0</v>
      </c>
    </row>
    <row r="64" spans="2:12">
      <c r="B64" s="12" t="s">
        <v>59</v>
      </c>
      <c r="C64" s="13"/>
      <c r="D64" s="10">
        <v>2543</v>
      </c>
      <c r="E64" s="32">
        <v>0</v>
      </c>
      <c r="F64" s="32"/>
      <c r="G64" s="32">
        <v>0</v>
      </c>
      <c r="H64" s="32">
        <v>0</v>
      </c>
      <c r="I64" s="32"/>
      <c r="J64" s="32">
        <v>0</v>
      </c>
      <c r="K64" s="32">
        <v>0</v>
      </c>
      <c r="L64" s="32">
        <v>0</v>
      </c>
    </row>
    <row r="65" spans="2:12">
      <c r="B65" s="12" t="s">
        <v>60</v>
      </c>
      <c r="C65" s="13"/>
      <c r="D65" s="10">
        <v>2544</v>
      </c>
      <c r="E65" s="32">
        <v>0</v>
      </c>
      <c r="F65" s="32"/>
      <c r="G65" s="32">
        <v>0</v>
      </c>
      <c r="H65" s="32">
        <v>0</v>
      </c>
      <c r="I65" s="32"/>
      <c r="J65" s="32">
        <v>0</v>
      </c>
      <c r="K65" s="32">
        <v>0</v>
      </c>
      <c r="L65" s="32">
        <v>0</v>
      </c>
    </row>
    <row r="66" spans="2:12">
      <c r="B66" s="12"/>
      <c r="C66" s="13"/>
      <c r="D66" s="10"/>
      <c r="E66" s="32">
        <v>0</v>
      </c>
      <c r="F66" s="32"/>
      <c r="G66" s="32">
        <v>0</v>
      </c>
      <c r="H66" s="32">
        <v>0</v>
      </c>
      <c r="I66" s="32"/>
      <c r="J66" s="32">
        <v>0</v>
      </c>
      <c r="K66" s="32">
        <v>0</v>
      </c>
      <c r="L66" s="32">
        <v>0</v>
      </c>
    </row>
    <row r="67" spans="2:12">
      <c r="B67" s="8" t="s">
        <v>61</v>
      </c>
      <c r="C67" s="9"/>
      <c r="D67" s="6">
        <v>2550</v>
      </c>
      <c r="E67" s="32">
        <v>0</v>
      </c>
      <c r="F67" s="32"/>
      <c r="G67" s="32">
        <v>0</v>
      </c>
      <c r="H67" s="32">
        <v>0</v>
      </c>
      <c r="I67" s="32"/>
      <c r="J67" s="32">
        <v>0</v>
      </c>
      <c r="K67" s="32">
        <v>0</v>
      </c>
      <c r="L67" s="32">
        <v>0</v>
      </c>
    </row>
    <row r="68" spans="2:12">
      <c r="B68" s="8" t="s">
        <v>62</v>
      </c>
      <c r="C68" s="9"/>
      <c r="D68" s="6">
        <v>2560</v>
      </c>
      <c r="E68" s="32">
        <v>0</v>
      </c>
      <c r="F68" s="32"/>
      <c r="G68" s="32">
        <v>0</v>
      </c>
      <c r="H68" s="32">
        <v>0</v>
      </c>
      <c r="I68" s="32"/>
      <c r="J68" s="32">
        <v>0</v>
      </c>
      <c r="K68" s="32">
        <v>0</v>
      </c>
      <c r="L68" s="32">
        <v>0</v>
      </c>
    </row>
    <row r="69" spans="2:12">
      <c r="B69" s="33" t="s">
        <v>63</v>
      </c>
      <c r="C69" s="34"/>
      <c r="D69" s="6">
        <v>2561</v>
      </c>
      <c r="E69" s="32">
        <v>0</v>
      </c>
      <c r="F69" s="32"/>
      <c r="G69" s="32">
        <v>0</v>
      </c>
      <c r="H69" s="32">
        <v>0</v>
      </c>
      <c r="I69" s="32"/>
      <c r="J69" s="32">
        <v>0</v>
      </c>
      <c r="K69" s="32">
        <v>0</v>
      </c>
      <c r="L69" s="32">
        <v>0</v>
      </c>
    </row>
    <row r="70" spans="2:12">
      <c r="B70" s="33" t="s">
        <v>64</v>
      </c>
      <c r="C70" s="34"/>
      <c r="D70" s="6">
        <v>2570</v>
      </c>
      <c r="E70" s="32">
        <v>0</v>
      </c>
      <c r="F70" s="32"/>
      <c r="G70" s="32">
        <v>0</v>
      </c>
      <c r="H70" s="32">
        <v>0</v>
      </c>
      <c r="I70" s="32"/>
      <c r="J70" s="32">
        <v>0</v>
      </c>
      <c r="K70" s="32">
        <v>0</v>
      </c>
      <c r="L70" s="32">
        <v>0</v>
      </c>
    </row>
    <row r="71" spans="2:12">
      <c r="B71" s="8" t="s">
        <v>65</v>
      </c>
      <c r="C71" s="9"/>
      <c r="D71" s="6">
        <v>2580</v>
      </c>
      <c r="E71" s="32">
        <v>0</v>
      </c>
      <c r="F71" s="32"/>
      <c r="G71" s="32">
        <v>0</v>
      </c>
      <c r="H71" s="32">
        <v>0</v>
      </c>
      <c r="I71" s="32"/>
      <c r="J71" s="32">
        <v>0</v>
      </c>
      <c r="K71" s="32">
        <v>0</v>
      </c>
      <c r="L71" s="32">
        <v>0</v>
      </c>
    </row>
    <row r="72" spans="2:12">
      <c r="B72" s="12" t="s">
        <v>66</v>
      </c>
      <c r="C72" s="13"/>
      <c r="D72" s="10">
        <v>2581</v>
      </c>
      <c r="E72" s="32">
        <v>0</v>
      </c>
      <c r="F72" s="32"/>
      <c r="G72" s="32">
        <v>0</v>
      </c>
      <c r="H72" s="32">
        <v>0</v>
      </c>
      <c r="I72" s="32"/>
      <c r="J72" s="32">
        <v>0</v>
      </c>
      <c r="K72" s="32">
        <v>0</v>
      </c>
      <c r="L72" s="32">
        <v>0</v>
      </c>
    </row>
    <row r="73" spans="2:12">
      <c r="B73" s="12" t="s">
        <v>67</v>
      </c>
      <c r="C73" s="13"/>
      <c r="D73" s="10">
        <v>2582</v>
      </c>
      <c r="E73" s="32">
        <v>0</v>
      </c>
      <c r="F73" s="32"/>
      <c r="G73" s="32">
        <v>0</v>
      </c>
      <c r="H73" s="32">
        <v>0</v>
      </c>
      <c r="I73" s="32"/>
      <c r="J73" s="32">
        <v>0</v>
      </c>
      <c r="K73" s="32">
        <v>0</v>
      </c>
      <c r="L73" s="32">
        <v>0</v>
      </c>
    </row>
    <row r="74" spans="2:12">
      <c r="B74" s="12" t="s">
        <v>68</v>
      </c>
      <c r="C74" s="13"/>
      <c r="D74" s="10">
        <v>2583</v>
      </c>
      <c r="E74" s="32">
        <v>0</v>
      </c>
      <c r="F74" s="32"/>
      <c r="G74" s="32">
        <v>0</v>
      </c>
      <c r="H74" s="32">
        <v>0</v>
      </c>
      <c r="I74" s="32"/>
      <c r="J74" s="32">
        <v>0</v>
      </c>
      <c r="K74" s="32">
        <v>0</v>
      </c>
      <c r="L74" s="32">
        <v>0</v>
      </c>
    </row>
    <row r="75" spans="2:12">
      <c r="B75" s="12"/>
      <c r="C75" s="13"/>
      <c r="D75" s="10"/>
      <c r="E75" s="32">
        <v>0</v>
      </c>
      <c r="F75" s="32"/>
      <c r="G75" s="32">
        <v>0</v>
      </c>
      <c r="H75" s="32">
        <v>0</v>
      </c>
      <c r="I75" s="32"/>
      <c r="J75" s="32">
        <v>0</v>
      </c>
      <c r="K75" s="32">
        <v>0</v>
      </c>
      <c r="L75" s="32">
        <v>0</v>
      </c>
    </row>
    <row r="76" spans="2:12">
      <c r="B76" s="12" t="s">
        <v>69</v>
      </c>
      <c r="C76" s="13"/>
      <c r="D76" s="10">
        <v>2590</v>
      </c>
      <c r="E76" s="32">
        <v>0</v>
      </c>
      <c r="F76" s="32"/>
      <c r="G76" s="32">
        <v>0</v>
      </c>
      <c r="H76" s="32">
        <v>0</v>
      </c>
      <c r="I76" s="32"/>
      <c r="J76" s="32">
        <v>0</v>
      </c>
      <c r="K76" s="32">
        <v>0</v>
      </c>
      <c r="L76" s="32">
        <v>0</v>
      </c>
    </row>
    <row r="77" spans="2:12">
      <c r="B77" s="8" t="s">
        <v>70</v>
      </c>
      <c r="C77" s="9"/>
      <c r="D77" s="6">
        <v>2600</v>
      </c>
      <c r="E77" s="32">
        <v>0</v>
      </c>
      <c r="F77" s="32"/>
      <c r="G77" s="32">
        <v>0</v>
      </c>
      <c r="H77" s="32">
        <v>0</v>
      </c>
      <c r="I77" s="32"/>
      <c r="J77" s="32">
        <v>0</v>
      </c>
      <c r="K77" s="32">
        <v>0</v>
      </c>
      <c r="L77" s="32">
        <v>0</v>
      </c>
    </row>
    <row r="78" spans="2:12">
      <c r="B78" s="8" t="s">
        <v>23</v>
      </c>
      <c r="C78" s="9"/>
      <c r="D78" s="6"/>
      <c r="E78" s="35"/>
      <c r="F78" s="35"/>
      <c r="G78" s="35"/>
      <c r="H78" s="35"/>
      <c r="I78" s="35"/>
      <c r="J78" s="35"/>
      <c r="K78" s="35"/>
      <c r="L78" s="35"/>
    </row>
    <row r="79" spans="2:12">
      <c r="B79" s="12" t="s">
        <v>71</v>
      </c>
      <c r="C79" s="13"/>
      <c r="D79" s="10">
        <v>2610</v>
      </c>
      <c r="E79" s="32">
        <v>0</v>
      </c>
      <c r="F79" s="32"/>
      <c r="G79" s="32">
        <v>0</v>
      </c>
      <c r="H79" s="32">
        <v>0</v>
      </c>
      <c r="I79" s="32"/>
      <c r="J79" s="32">
        <v>0</v>
      </c>
      <c r="K79" s="32">
        <v>0</v>
      </c>
      <c r="L79" s="32">
        <v>0</v>
      </c>
    </row>
    <row r="80" spans="2:12">
      <c r="B80" s="12" t="s">
        <v>72</v>
      </c>
      <c r="C80" s="13"/>
      <c r="D80" s="10">
        <v>2620</v>
      </c>
      <c r="E80" s="32">
        <v>0</v>
      </c>
      <c r="F80" s="32"/>
      <c r="G80" s="32">
        <v>0</v>
      </c>
      <c r="H80" s="32">
        <v>0</v>
      </c>
      <c r="I80" s="32"/>
      <c r="J80" s="32">
        <v>0</v>
      </c>
      <c r="K80" s="32">
        <v>0</v>
      </c>
      <c r="L80" s="32">
        <v>0</v>
      </c>
    </row>
    <row r="81" spans="2:12">
      <c r="B81" s="12" t="s">
        <v>73</v>
      </c>
      <c r="C81" s="13"/>
      <c r="D81" s="10">
        <v>2630</v>
      </c>
      <c r="E81" s="32">
        <v>0</v>
      </c>
      <c r="F81" s="32"/>
      <c r="G81" s="32">
        <v>0</v>
      </c>
      <c r="H81" s="32">
        <v>0</v>
      </c>
      <c r="I81" s="32"/>
      <c r="J81" s="32">
        <v>0</v>
      </c>
      <c r="K81" s="32">
        <v>0</v>
      </c>
      <c r="L81" s="32">
        <v>0</v>
      </c>
    </row>
    <row r="82" spans="2:12">
      <c r="B82" s="12" t="s">
        <v>74</v>
      </c>
      <c r="C82" s="13"/>
      <c r="D82" s="10">
        <v>2640</v>
      </c>
      <c r="E82" s="32">
        <v>0</v>
      </c>
      <c r="F82" s="32"/>
      <c r="G82" s="32">
        <v>0</v>
      </c>
      <c r="H82" s="32">
        <v>0</v>
      </c>
      <c r="I82" s="32"/>
      <c r="J82" s="32">
        <v>0</v>
      </c>
      <c r="K82" s="32">
        <v>0</v>
      </c>
      <c r="L82" s="32">
        <v>0</v>
      </c>
    </row>
    <row r="83" spans="2:12">
      <c r="B83" s="36" t="s">
        <v>75</v>
      </c>
      <c r="C83" s="37"/>
      <c r="D83" s="10">
        <v>2641</v>
      </c>
      <c r="E83" s="32">
        <v>0</v>
      </c>
      <c r="F83" s="32"/>
      <c r="G83" s="32">
        <v>0</v>
      </c>
      <c r="H83" s="32">
        <v>0</v>
      </c>
      <c r="I83" s="32"/>
      <c r="J83" s="32">
        <v>0</v>
      </c>
      <c r="K83" s="32">
        <v>0</v>
      </c>
      <c r="L83" s="32">
        <v>0</v>
      </c>
    </row>
    <row r="84" spans="2:12">
      <c r="B84" s="12" t="s">
        <v>76</v>
      </c>
      <c r="C84" s="13"/>
      <c r="D84" s="10">
        <v>2650</v>
      </c>
      <c r="E84" s="32">
        <v>0</v>
      </c>
      <c r="F84" s="32"/>
      <c r="G84" s="32">
        <v>0</v>
      </c>
      <c r="H84" s="32">
        <v>0</v>
      </c>
      <c r="I84" s="32"/>
      <c r="J84" s="32">
        <v>0</v>
      </c>
      <c r="K84" s="32">
        <v>0</v>
      </c>
      <c r="L84" s="32">
        <v>0</v>
      </c>
    </row>
    <row r="85" spans="2:12">
      <c r="B85" s="12" t="s">
        <v>77</v>
      </c>
      <c r="C85" s="13"/>
      <c r="D85" s="10">
        <v>2660</v>
      </c>
      <c r="E85" s="32">
        <v>0</v>
      </c>
      <c r="F85" s="32"/>
      <c r="G85" s="32">
        <v>0</v>
      </c>
      <c r="H85" s="32">
        <v>0</v>
      </c>
      <c r="I85" s="32"/>
      <c r="J85" s="32">
        <v>0</v>
      </c>
      <c r="K85" s="32">
        <v>0</v>
      </c>
      <c r="L85" s="32">
        <v>0</v>
      </c>
    </row>
    <row r="86" spans="2:12">
      <c r="B86" s="12" t="s">
        <v>78</v>
      </c>
      <c r="C86" s="13"/>
      <c r="D86" s="10">
        <v>2670</v>
      </c>
      <c r="E86" s="32">
        <v>0</v>
      </c>
      <c r="F86" s="32"/>
      <c r="G86" s="32">
        <v>0</v>
      </c>
      <c r="H86" s="32">
        <v>0</v>
      </c>
      <c r="I86" s="32"/>
      <c r="J86" s="32">
        <v>0</v>
      </c>
      <c r="K86" s="32">
        <v>0</v>
      </c>
      <c r="L86" s="32">
        <v>0</v>
      </c>
    </row>
    <row r="87" spans="2:12">
      <c r="B87" s="12" t="s">
        <v>79</v>
      </c>
      <c r="C87" s="13"/>
      <c r="D87" s="10">
        <v>2680</v>
      </c>
      <c r="E87" s="32">
        <v>0</v>
      </c>
      <c r="F87" s="32"/>
      <c r="G87" s="32">
        <v>0</v>
      </c>
      <c r="H87" s="32">
        <v>0</v>
      </c>
      <c r="I87" s="32"/>
      <c r="J87" s="32">
        <v>0</v>
      </c>
      <c r="K87" s="32">
        <v>0</v>
      </c>
      <c r="L87" s="32">
        <v>0</v>
      </c>
    </row>
    <row r="88" spans="2:12">
      <c r="B88" s="12" t="s">
        <v>80</v>
      </c>
      <c r="C88" s="13"/>
      <c r="D88" s="10">
        <v>2690</v>
      </c>
      <c r="E88" s="32">
        <v>0</v>
      </c>
      <c r="F88" s="32"/>
      <c r="G88" s="32">
        <v>0</v>
      </c>
      <c r="H88" s="32">
        <v>0</v>
      </c>
      <c r="I88" s="32"/>
      <c r="J88" s="32">
        <v>0</v>
      </c>
      <c r="K88" s="32">
        <v>0</v>
      </c>
      <c r="L88" s="32">
        <v>0</v>
      </c>
    </row>
    <row r="89" spans="2:12">
      <c r="B89" s="36" t="s">
        <v>81</v>
      </c>
      <c r="C89" s="37"/>
      <c r="D89" s="10">
        <v>2691</v>
      </c>
      <c r="E89" s="32">
        <v>0</v>
      </c>
      <c r="F89" s="32"/>
      <c r="G89" s="32">
        <v>0</v>
      </c>
      <c r="H89" s="32">
        <v>0</v>
      </c>
      <c r="I89" s="32"/>
      <c r="J89" s="32">
        <v>0</v>
      </c>
      <c r="K89" s="32">
        <v>0</v>
      </c>
      <c r="L89" s="32">
        <v>0</v>
      </c>
    </row>
    <row r="90" spans="2:12">
      <c r="B90" s="12" t="s">
        <v>82</v>
      </c>
      <c r="C90" s="13"/>
      <c r="D90" s="10">
        <v>2700</v>
      </c>
      <c r="E90" s="32">
        <v>0</v>
      </c>
      <c r="F90" s="32"/>
      <c r="G90" s="32">
        <v>0</v>
      </c>
      <c r="H90" s="32">
        <v>0</v>
      </c>
      <c r="I90" s="32"/>
      <c r="J90" s="32">
        <v>0</v>
      </c>
      <c r="K90" s="32">
        <v>0</v>
      </c>
      <c r="L90" s="32">
        <v>0</v>
      </c>
    </row>
    <row r="91" spans="2:12">
      <c r="B91" s="12" t="s">
        <v>83</v>
      </c>
      <c r="C91" s="13"/>
      <c r="D91" s="10">
        <v>2710</v>
      </c>
      <c r="E91" s="32">
        <v>0</v>
      </c>
      <c r="F91" s="32"/>
      <c r="G91" s="32">
        <v>0</v>
      </c>
      <c r="H91" s="32">
        <v>0</v>
      </c>
      <c r="I91" s="32"/>
      <c r="J91" s="32">
        <v>0</v>
      </c>
      <c r="K91" s="32">
        <v>0</v>
      </c>
      <c r="L91" s="32">
        <v>0</v>
      </c>
    </row>
    <row r="92" spans="2:12">
      <c r="B92" s="8" t="s">
        <v>34</v>
      </c>
      <c r="C92" s="9"/>
      <c r="D92" s="6">
        <v>2780</v>
      </c>
      <c r="E92" s="32">
        <v>0</v>
      </c>
      <c r="F92" s="32"/>
      <c r="G92" s="32">
        <v>0</v>
      </c>
      <c r="H92" s="32">
        <v>0</v>
      </c>
      <c r="I92" s="32"/>
      <c r="J92" s="32">
        <v>0</v>
      </c>
      <c r="K92" s="32">
        <v>0</v>
      </c>
      <c r="L92" s="32">
        <v>0</v>
      </c>
    </row>
    <row r="93" spans="2:12">
      <c r="B93" s="8" t="s">
        <v>35</v>
      </c>
      <c r="C93" s="9"/>
      <c r="D93" s="6">
        <v>2790</v>
      </c>
      <c r="E93" s="32">
        <v>0</v>
      </c>
      <c r="F93" s="32"/>
      <c r="G93" s="32">
        <v>0</v>
      </c>
      <c r="H93" s="32">
        <v>0</v>
      </c>
      <c r="I93" s="32"/>
      <c r="J93" s="32">
        <v>0</v>
      </c>
      <c r="K93" s="32">
        <v>0</v>
      </c>
      <c r="L93" s="32">
        <v>0</v>
      </c>
    </row>
    <row r="94" spans="2:1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2:12">
      <c r="B95" s="38" t="s">
        <v>84</v>
      </c>
      <c r="C95" s="38"/>
      <c r="D95" s="38"/>
      <c r="E95" s="38"/>
      <c r="F95" s="38"/>
      <c r="G95" s="38"/>
      <c r="H95" s="38"/>
      <c r="I95" s="38"/>
      <c r="J95" s="38"/>
      <c r="K95" s="38"/>
      <c r="L95" s="38"/>
    </row>
    <row r="96" spans="2:1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2:12" ht="28.5">
      <c r="B97" s="4" t="s">
        <v>3</v>
      </c>
      <c r="C97" s="5"/>
      <c r="D97" s="6" t="s">
        <v>4</v>
      </c>
      <c r="E97" s="7" t="s">
        <v>5</v>
      </c>
      <c r="F97" s="7"/>
      <c r="G97" s="7"/>
      <c r="H97" s="7"/>
      <c r="I97" s="7" t="s">
        <v>85</v>
      </c>
      <c r="J97" s="7"/>
      <c r="K97" s="7"/>
      <c r="L97" s="7"/>
    </row>
    <row r="98" spans="2:12">
      <c r="B98" s="4">
        <v>1</v>
      </c>
      <c r="C98" s="5"/>
      <c r="D98" s="6">
        <v>2</v>
      </c>
      <c r="E98" s="7">
        <v>3</v>
      </c>
      <c r="F98" s="7"/>
      <c r="G98" s="7"/>
      <c r="H98" s="7"/>
      <c r="I98" s="7">
        <v>4</v>
      </c>
      <c r="J98" s="7"/>
      <c r="K98" s="7"/>
      <c r="L98" s="7"/>
    </row>
    <row r="99" spans="2:12">
      <c r="B99" s="12" t="s">
        <v>86</v>
      </c>
      <c r="C99" s="13"/>
      <c r="D99" s="10">
        <v>2820</v>
      </c>
      <c r="E99" s="11">
        <v>8664714</v>
      </c>
      <c r="F99" s="11"/>
      <c r="G99" s="11"/>
      <c r="H99" s="11"/>
      <c r="I99" s="11">
        <v>7670848</v>
      </c>
      <c r="J99" s="11"/>
      <c r="K99" s="11"/>
      <c r="L99" s="11"/>
    </row>
    <row r="100" spans="2:12">
      <c r="B100" s="12" t="s">
        <v>87</v>
      </c>
      <c r="C100" s="13"/>
      <c r="D100" s="10">
        <v>2830</v>
      </c>
      <c r="E100" s="11">
        <v>1945989</v>
      </c>
      <c r="F100" s="11"/>
      <c r="G100" s="11"/>
      <c r="H100" s="11"/>
      <c r="I100" s="11">
        <v>1718973</v>
      </c>
      <c r="J100" s="11"/>
      <c r="K100" s="11"/>
      <c r="L100" s="11"/>
    </row>
    <row r="101" spans="2:12">
      <c r="B101" s="12" t="s">
        <v>88</v>
      </c>
      <c r="C101" s="13"/>
      <c r="D101" s="10">
        <v>2840</v>
      </c>
      <c r="E101" s="11">
        <f>5416236+1994+8966</f>
        <v>5427196</v>
      </c>
      <c r="F101" s="11"/>
      <c r="G101" s="11"/>
      <c r="H101" s="11"/>
      <c r="I101" s="11">
        <v>2389434</v>
      </c>
      <c r="J101" s="11"/>
      <c r="K101" s="11"/>
      <c r="L101" s="11"/>
    </row>
    <row r="102" spans="2:12">
      <c r="B102" s="12" t="s">
        <v>89</v>
      </c>
      <c r="C102" s="13"/>
      <c r="D102" s="10">
        <v>2850</v>
      </c>
      <c r="E102" s="11">
        <v>3479042</v>
      </c>
      <c r="F102" s="11"/>
      <c r="G102" s="11"/>
      <c r="H102" s="11"/>
      <c r="I102" s="11">
        <v>1770622</v>
      </c>
      <c r="J102" s="11"/>
      <c r="K102" s="11"/>
      <c r="L102" s="11"/>
    </row>
    <row r="103" spans="2:12">
      <c r="B103" s="12" t="s">
        <v>90</v>
      </c>
      <c r="C103" s="13"/>
      <c r="D103" s="10">
        <v>2860</v>
      </c>
      <c r="E103" s="11">
        <v>0</v>
      </c>
      <c r="F103" s="11"/>
      <c r="G103" s="11"/>
      <c r="H103" s="11"/>
      <c r="I103" s="11">
        <v>15326</v>
      </c>
      <c r="J103" s="11"/>
      <c r="K103" s="11"/>
      <c r="L103" s="11"/>
    </row>
    <row r="104" spans="2:12">
      <c r="B104" s="8" t="s">
        <v>91</v>
      </c>
      <c r="C104" s="9"/>
      <c r="D104" s="6">
        <v>2890</v>
      </c>
      <c r="E104" s="15">
        <f>SUM(E99:H103)</f>
        <v>19516941</v>
      </c>
      <c r="F104" s="15"/>
      <c r="G104" s="15"/>
      <c r="H104" s="15"/>
      <c r="I104" s="15">
        <f>SUM(I99:L103)</f>
        <v>13565203</v>
      </c>
      <c r="J104" s="15"/>
      <c r="K104" s="15"/>
      <c r="L104" s="15"/>
    </row>
    <row r="105" spans="2:1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</sheetData>
  <mergeCells count="205">
    <mergeCell ref="E104:H104"/>
    <mergeCell ref="I104:L104"/>
    <mergeCell ref="E100:H100"/>
    <mergeCell ref="I100:L100"/>
    <mergeCell ref="B101:C101"/>
    <mergeCell ref="E101:H101"/>
    <mergeCell ref="I101:L101"/>
    <mergeCell ref="B102:C102"/>
    <mergeCell ref="E102:H102"/>
    <mergeCell ref="I102:L102"/>
    <mergeCell ref="B93:C93"/>
    <mergeCell ref="B95:L95"/>
    <mergeCell ref="B97:C97"/>
    <mergeCell ref="E97:H97"/>
    <mergeCell ref="I97:L97"/>
    <mergeCell ref="B98:C98"/>
    <mergeCell ref="E98:H98"/>
    <mergeCell ref="I98:L98"/>
    <mergeCell ref="B81:C81"/>
    <mergeCell ref="B82:C82"/>
    <mergeCell ref="B83:C83"/>
    <mergeCell ref="B84:C84"/>
    <mergeCell ref="B85:C85"/>
    <mergeCell ref="B86:C86"/>
    <mergeCell ref="B69:C69"/>
    <mergeCell ref="B70:C70"/>
    <mergeCell ref="B71:C71"/>
    <mergeCell ref="B72:C72"/>
    <mergeCell ref="B73:C73"/>
    <mergeCell ref="B74:C74"/>
    <mergeCell ref="I56:L56"/>
    <mergeCell ref="B58:C58"/>
    <mergeCell ref="B59:C59"/>
    <mergeCell ref="B60:C60"/>
    <mergeCell ref="B61:C61"/>
    <mergeCell ref="B62:C62"/>
    <mergeCell ref="E51:H51"/>
    <mergeCell ref="I51:L51"/>
    <mergeCell ref="B52:C52"/>
    <mergeCell ref="E52:H52"/>
    <mergeCell ref="I52:L52"/>
    <mergeCell ref="B53:C53"/>
    <mergeCell ref="E53:H53"/>
    <mergeCell ref="I53:L53"/>
    <mergeCell ref="E47:H47"/>
    <mergeCell ref="I47:L47"/>
    <mergeCell ref="B48:C48"/>
    <mergeCell ref="E48:H48"/>
    <mergeCell ref="I48:L48"/>
    <mergeCell ref="B49:C49"/>
    <mergeCell ref="E49:H49"/>
    <mergeCell ref="I49:L49"/>
    <mergeCell ref="E43:H43"/>
    <mergeCell ref="I43:L43"/>
    <mergeCell ref="B44:C44"/>
    <mergeCell ref="E44:H44"/>
    <mergeCell ref="I44:L44"/>
    <mergeCell ref="B45:C45"/>
    <mergeCell ref="E45:H45"/>
    <mergeCell ref="I45:L45"/>
    <mergeCell ref="E35:H35"/>
    <mergeCell ref="I35:L35"/>
    <mergeCell ref="B36:C36"/>
    <mergeCell ref="E36:H36"/>
    <mergeCell ref="I36:L36"/>
    <mergeCell ref="B39:L39"/>
    <mergeCell ref="E31:H31"/>
    <mergeCell ref="I31:L31"/>
    <mergeCell ref="B32:C32"/>
    <mergeCell ref="E32:H32"/>
    <mergeCell ref="I32:L32"/>
    <mergeCell ref="B33:C33"/>
    <mergeCell ref="E33:H33"/>
    <mergeCell ref="I33:L33"/>
    <mergeCell ref="E27:H27"/>
    <mergeCell ref="I27:L27"/>
    <mergeCell ref="B28:C28"/>
    <mergeCell ref="E28:H28"/>
    <mergeCell ref="I28:L28"/>
    <mergeCell ref="B29:C29"/>
    <mergeCell ref="E29:H29"/>
    <mergeCell ref="I29:L29"/>
    <mergeCell ref="E23:H23"/>
    <mergeCell ref="I23:L23"/>
    <mergeCell ref="B24:C24"/>
    <mergeCell ref="E24:H24"/>
    <mergeCell ref="I24:L24"/>
    <mergeCell ref="B25:C25"/>
    <mergeCell ref="E25:H25"/>
    <mergeCell ref="I25:L25"/>
    <mergeCell ref="E19:H19"/>
    <mergeCell ref="I19:L19"/>
    <mergeCell ref="B20:C20"/>
    <mergeCell ref="E20:H20"/>
    <mergeCell ref="I20:L20"/>
    <mergeCell ref="B21:C21"/>
    <mergeCell ref="E21:H21"/>
    <mergeCell ref="I21:L21"/>
    <mergeCell ref="E15:H15"/>
    <mergeCell ref="I15:L15"/>
    <mergeCell ref="B16:C16"/>
    <mergeCell ref="E16:H16"/>
    <mergeCell ref="I16:L16"/>
    <mergeCell ref="B17:C17"/>
    <mergeCell ref="E17:H17"/>
    <mergeCell ref="I17:L17"/>
    <mergeCell ref="E11:H11"/>
    <mergeCell ref="I11:L11"/>
    <mergeCell ref="B12:C12"/>
    <mergeCell ref="E12:H12"/>
    <mergeCell ref="I12:L12"/>
    <mergeCell ref="B13:C13"/>
    <mergeCell ref="E13:H13"/>
    <mergeCell ref="I13:L13"/>
    <mergeCell ref="E7:H7"/>
    <mergeCell ref="I7:L7"/>
    <mergeCell ref="B8:C8"/>
    <mergeCell ref="E8:H8"/>
    <mergeCell ref="I8:L8"/>
    <mergeCell ref="B9:C9"/>
    <mergeCell ref="E9:H9"/>
    <mergeCell ref="I9:L9"/>
    <mergeCell ref="B1:L1"/>
    <mergeCell ref="B2:L2"/>
    <mergeCell ref="B3:L3"/>
    <mergeCell ref="B103:C103"/>
    <mergeCell ref="E103:H103"/>
    <mergeCell ref="I103:L103"/>
    <mergeCell ref="B104:C104"/>
    <mergeCell ref="B99:C99"/>
    <mergeCell ref="E99:H99"/>
    <mergeCell ref="I99:L99"/>
    <mergeCell ref="B100:C100"/>
    <mergeCell ref="B89:C89"/>
    <mergeCell ref="B90:C90"/>
    <mergeCell ref="B91:C91"/>
    <mergeCell ref="B92:C92"/>
    <mergeCell ref="B87:C87"/>
    <mergeCell ref="B88:C88"/>
    <mergeCell ref="B77:C77"/>
    <mergeCell ref="B78:C78"/>
    <mergeCell ref="B79:C79"/>
    <mergeCell ref="B80:C80"/>
    <mergeCell ref="B75:C75"/>
    <mergeCell ref="B76:C76"/>
    <mergeCell ref="B65:C65"/>
    <mergeCell ref="B66:C66"/>
    <mergeCell ref="B67:C67"/>
    <mergeCell ref="B68:C68"/>
    <mergeCell ref="B63:C63"/>
    <mergeCell ref="B64:C64"/>
    <mergeCell ref="B54:L54"/>
    <mergeCell ref="B56:C57"/>
    <mergeCell ref="D56:D57"/>
    <mergeCell ref="E56:H56"/>
    <mergeCell ref="B50:C50"/>
    <mergeCell ref="E50:H50"/>
    <mergeCell ref="I50:L50"/>
    <mergeCell ref="B51:C51"/>
    <mergeCell ref="B46:C46"/>
    <mergeCell ref="E46:H46"/>
    <mergeCell ref="I46:L46"/>
    <mergeCell ref="B47:C47"/>
    <mergeCell ref="B42:C42"/>
    <mergeCell ref="E42:H42"/>
    <mergeCell ref="I42:L42"/>
    <mergeCell ref="B43:C43"/>
    <mergeCell ref="B41:C41"/>
    <mergeCell ref="E41:H41"/>
    <mergeCell ref="I41:L41"/>
    <mergeCell ref="B34:C34"/>
    <mergeCell ref="E34:H34"/>
    <mergeCell ref="I34:L34"/>
    <mergeCell ref="B35:C35"/>
    <mergeCell ref="B30:C30"/>
    <mergeCell ref="E30:H30"/>
    <mergeCell ref="I30:L30"/>
    <mergeCell ref="B31:C31"/>
    <mergeCell ref="B26:C26"/>
    <mergeCell ref="E26:H26"/>
    <mergeCell ref="I26:L26"/>
    <mergeCell ref="B27:C27"/>
    <mergeCell ref="B22:C22"/>
    <mergeCell ref="E22:H22"/>
    <mergeCell ref="I22:L22"/>
    <mergeCell ref="B23:C23"/>
    <mergeCell ref="B18:C18"/>
    <mergeCell ref="E18:H18"/>
    <mergeCell ref="I18:L18"/>
    <mergeCell ref="B19:C19"/>
    <mergeCell ref="B14:C14"/>
    <mergeCell ref="E14:H14"/>
    <mergeCell ref="I14:L14"/>
    <mergeCell ref="B15:C15"/>
    <mergeCell ref="B10:C10"/>
    <mergeCell ref="E10:H10"/>
    <mergeCell ref="I10:L10"/>
    <mergeCell ref="B11:C11"/>
    <mergeCell ref="B6:C6"/>
    <mergeCell ref="E6:H6"/>
    <mergeCell ref="I6:L6"/>
    <mergeCell ref="B7:C7"/>
    <mergeCell ref="B5:C5"/>
    <mergeCell ref="E5:H5"/>
    <mergeCell ref="I5:L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2019-10-17T09:00:30Z</dcterms:modified>
</cp:coreProperties>
</file>