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120" yWindow="-120" windowWidth="20730" windowHeight="11160" tabRatio="937"/>
  </bookViews>
  <sheets>
    <sheet name="РОЗДІЛ ІV" sheetId="5" r:id="rId1"/>
    <sheet name="РОЗДІЛ ІV  ІФ" sheetId="10" r:id="rId2"/>
    <sheet name="РОЗДІЛ ІV Він" sheetId="13" r:id="rId3"/>
    <sheet name="Розділ ІV Жит  " sheetId="12" r:id="rId4"/>
    <sheet name="РОЗДІЛ IV Дон" sheetId="11" r:id="rId5"/>
    <sheet name="РОЗДІЛ ІV Вол" sheetId="14" r:id="rId6"/>
    <sheet name="РОЗДІЛ ІV Дн" sheetId="15" r:id="rId7"/>
    <sheet name="РОЗДІЛ ІV Запор" sheetId="41" r:id="rId8"/>
    <sheet name="РОЗДІЛ ІV Закар" sheetId="9" r:id="rId9"/>
    <sheet name="РОЗДІЛ ІV Кіров" sheetId="17" r:id="rId10"/>
    <sheet name="РОЗДІЛ ІV Київс" sheetId="18" r:id="rId11"/>
    <sheet name="РОЗДІЛ ІV Луг" sheetId="20" r:id="rId12"/>
    <sheet name="РОЗДІЛ ІV Львів" sheetId="21" r:id="rId13"/>
    <sheet name="РОЗДІЛ ІV Київ" sheetId="23" r:id="rId14"/>
    <sheet name="РОЗДІЛ ІV Микол" sheetId="24" r:id="rId15"/>
    <sheet name="РОЗДІЛ ІV ОДес" sheetId="25" r:id="rId16"/>
    <sheet name="РОЗДІЛ ІV Пол" sheetId="27" r:id="rId17"/>
    <sheet name="РОЗДІЛ ІV Рів" sheetId="28" r:id="rId18"/>
    <sheet name="РОЗДІЛ ІV Сум" sheetId="29" r:id="rId19"/>
    <sheet name="РОЗДІЛ ІV Терн" sheetId="30" r:id="rId20"/>
    <sheet name="РОЗДІЛ ІV Хар" sheetId="32" r:id="rId21"/>
    <sheet name="РОЗДІЛ ІV Хер" sheetId="33" r:id="rId22"/>
    <sheet name="РОЗДІЛ ІV Хмел" sheetId="34" r:id="rId23"/>
    <sheet name=" 4 Чер" sheetId="35" r:id="rId24"/>
    <sheet name="РОЗДІЛ ІV Чернов" sheetId="36" r:id="rId25"/>
    <sheet name="РОЗДІЛ ІV Черн" sheetId="37" r:id="rId26"/>
    <sheet name="РОЗДІЛ ІV ШЛ" sheetId="19" r:id="rId27"/>
    <sheet name="РОЗДІЛ ІV ШК" sheetId="22" r:id="rId28"/>
    <sheet name="РОЗДІЛ ІV ШС" sheetId="26" r:id="rId29"/>
    <sheet name="РОЗДІЛ ІV ХШін" sheetId="31" r:id="rId30"/>
    <sheet name="РОЗДІЛ ІV Швір" sheetId="38" r:id="rId31"/>
    <sheet name="РОЗДІЛ ІV ШО" sheetId="39" r:id="rId32"/>
    <sheet name="РОЗДІЛ ІV ШШ" sheetId="40" r:id="rId33"/>
    <sheet name="РОЗДІЛ ІV (2)" sheetId="43" r:id="rId34"/>
  </sheets>
  <externalReferences>
    <externalReference r:id="rId35"/>
  </externalReferences>
  <definedNames>
    <definedName name="_xlnm.Print_Area" localSheetId="4">'РОЗДІЛ IV Дон'!$A$1:$U$12</definedName>
    <definedName name="_xlnm.Print_Area" localSheetId="2">'РОЗДІЛ ІV Він'!$A$1:$Y$33</definedName>
    <definedName name="_xlnm.Print_Area" localSheetId="13">'РОЗДІЛ ІV Київ'!$A$1:$U$12</definedName>
    <definedName name="_xlnm.Print_Area" localSheetId="17">'РОЗДІЛ ІV Рів'!$A$1:$U$15</definedName>
  </definedNames>
  <calcPr calcId="162913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W7" i="5" l="1"/>
  <c r="AX7" i="5"/>
  <c r="AY7" i="5"/>
  <c r="AZ7" i="5"/>
  <c r="BA7" i="5"/>
  <c r="AW8" i="5"/>
  <c r="AX8" i="5"/>
  <c r="AY8" i="5"/>
  <c r="AZ8" i="5"/>
  <c r="BA8" i="5"/>
  <c r="AW9" i="5"/>
  <c r="AX9" i="5"/>
  <c r="AY9" i="5"/>
  <c r="AZ9" i="5"/>
  <c r="BA9" i="5"/>
  <c r="AW10" i="5"/>
  <c r="AX10" i="5"/>
  <c r="AY10" i="5"/>
  <c r="AZ10" i="5"/>
  <c r="BA10" i="5"/>
  <c r="AW11" i="5"/>
  <c r="AX11" i="5"/>
  <c r="AY11" i="5"/>
  <c r="AZ11" i="5"/>
  <c r="BA11" i="5"/>
  <c r="AV12" i="5"/>
  <c r="AW12" i="5"/>
  <c r="AX12" i="5"/>
  <c r="AY12" i="5"/>
  <c r="AZ12" i="5"/>
  <c r="BA12" i="5"/>
  <c r="AW6" i="5"/>
  <c r="AX6" i="5"/>
  <c r="AY6" i="5"/>
  <c r="AZ6" i="5"/>
  <c r="BA6" i="5"/>
  <c r="J6" i="5"/>
  <c r="K6" i="5"/>
  <c r="C6" i="36" l="1"/>
  <c r="C7" i="36"/>
  <c r="C8" i="36"/>
  <c r="C9" i="36"/>
  <c r="C10" i="36"/>
  <c r="C11" i="36"/>
  <c r="C12" i="36"/>
  <c r="I6" i="5" l="1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H6" i="5" l="1"/>
  <c r="G6" i="5"/>
  <c r="AN12" i="43"/>
  <c r="AM12" i="43"/>
  <c r="AL12" i="43"/>
  <c r="AK12" i="43"/>
  <c r="AJ12" i="43"/>
  <c r="AI12" i="43"/>
  <c r="AH12" i="43"/>
  <c r="AG12" i="43"/>
  <c r="AF12" i="43"/>
  <c r="AE12" i="43"/>
  <c r="AD12" i="43"/>
  <c r="AC12" i="43"/>
  <c r="AB12" i="43"/>
  <c r="AA12" i="43"/>
  <c r="Z12" i="43"/>
  <c r="Y12" i="43"/>
  <c r="X12" i="43"/>
  <c r="W12" i="43"/>
  <c r="V12" i="43"/>
  <c r="U12" i="43"/>
  <c r="T12" i="43"/>
  <c r="S12" i="43"/>
  <c r="R12" i="43"/>
  <c r="Q12" i="43"/>
  <c r="O12" i="43"/>
  <c r="N12" i="43"/>
  <c r="M12" i="43"/>
  <c r="L12" i="43"/>
  <c r="K12" i="43"/>
  <c r="J12" i="43"/>
  <c r="I12" i="43"/>
  <c r="E12" i="43"/>
  <c r="D12" i="43"/>
  <c r="AN11" i="43"/>
  <c r="AM11" i="43"/>
  <c r="AL11" i="43"/>
  <c r="AK11" i="43"/>
  <c r="AJ11" i="43"/>
  <c r="AI11" i="43"/>
  <c r="AH11" i="43"/>
  <c r="AG11" i="43"/>
  <c r="AF11" i="43"/>
  <c r="AE11" i="43"/>
  <c r="AD11" i="43"/>
  <c r="AC11" i="43"/>
  <c r="AB11" i="43"/>
  <c r="AA11" i="43"/>
  <c r="Z11" i="43"/>
  <c r="Y11" i="43"/>
  <c r="X11" i="43"/>
  <c r="W11" i="43"/>
  <c r="V11" i="43"/>
  <c r="U11" i="43"/>
  <c r="T11" i="43"/>
  <c r="S11" i="43"/>
  <c r="R11" i="43"/>
  <c r="Q11" i="43"/>
  <c r="O11" i="43"/>
  <c r="N11" i="43"/>
  <c r="M11" i="43"/>
  <c r="L11" i="43"/>
  <c r="K11" i="43"/>
  <c r="J11" i="43"/>
  <c r="I11" i="43"/>
  <c r="E11" i="43"/>
  <c r="D11" i="43"/>
  <c r="AN10" i="43"/>
  <c r="AM10" i="43"/>
  <c r="AL10" i="43"/>
  <c r="AK10" i="43"/>
  <c r="AJ10" i="43"/>
  <c r="AI10" i="43"/>
  <c r="AH10" i="43"/>
  <c r="AG10" i="43"/>
  <c r="AF10" i="43"/>
  <c r="AE10" i="43"/>
  <c r="AD10" i="43"/>
  <c r="AC10" i="43"/>
  <c r="AB10" i="43"/>
  <c r="AA10" i="43"/>
  <c r="Z10" i="43"/>
  <c r="Y10" i="43"/>
  <c r="X10" i="43"/>
  <c r="W10" i="43"/>
  <c r="V10" i="43"/>
  <c r="U10" i="43"/>
  <c r="T10" i="43"/>
  <c r="S10" i="43"/>
  <c r="R10" i="43"/>
  <c r="Q10" i="43"/>
  <c r="O10" i="43"/>
  <c r="N10" i="43"/>
  <c r="M10" i="43"/>
  <c r="L10" i="43"/>
  <c r="K10" i="43"/>
  <c r="J10" i="43"/>
  <c r="I10" i="43"/>
  <c r="E10" i="43"/>
  <c r="D10" i="43"/>
  <c r="AG9" i="43"/>
  <c r="AF9" i="43"/>
  <c r="AE9" i="43"/>
  <c r="AD9" i="43"/>
  <c r="AC9" i="43"/>
  <c r="AB9" i="43"/>
  <c r="AA9" i="43"/>
  <c r="Z9" i="43"/>
  <c r="Y9" i="43"/>
  <c r="X9" i="43"/>
  <c r="W9" i="43"/>
  <c r="V9" i="43"/>
  <c r="U9" i="43"/>
  <c r="T9" i="43"/>
  <c r="S9" i="43"/>
  <c r="R9" i="43"/>
  <c r="Q9" i="43"/>
  <c r="O9" i="43"/>
  <c r="N9" i="43"/>
  <c r="M9" i="43"/>
  <c r="L9" i="43"/>
  <c r="K9" i="43"/>
  <c r="J9" i="43"/>
  <c r="I9" i="43"/>
  <c r="AG8" i="43"/>
  <c r="AF8" i="43"/>
  <c r="AE8" i="43"/>
  <c r="AD8" i="43"/>
  <c r="AC8" i="43"/>
  <c r="AB8" i="43"/>
  <c r="AA8" i="43"/>
  <c r="Z8" i="43"/>
  <c r="Y8" i="43"/>
  <c r="X8" i="43"/>
  <c r="W8" i="43"/>
  <c r="V8" i="43"/>
  <c r="U8" i="43"/>
  <c r="T8" i="43"/>
  <c r="S8" i="43"/>
  <c r="R8" i="43"/>
  <c r="Q8" i="43"/>
  <c r="O8" i="43"/>
  <c r="N8" i="43"/>
  <c r="M8" i="43"/>
  <c r="L8" i="43"/>
  <c r="K8" i="43"/>
  <c r="J8" i="43"/>
  <c r="I8" i="43"/>
  <c r="AG7" i="43"/>
  <c r="AF7" i="43"/>
  <c r="AE7" i="43"/>
  <c r="AD7" i="43"/>
  <c r="AC7" i="43"/>
  <c r="AB7" i="43"/>
  <c r="AA7" i="43"/>
  <c r="Z7" i="43"/>
  <c r="Y7" i="43"/>
  <c r="X7" i="43"/>
  <c r="W7" i="43"/>
  <c r="V7" i="43"/>
  <c r="U7" i="43"/>
  <c r="T7" i="43"/>
  <c r="S7" i="43"/>
  <c r="R7" i="43"/>
  <c r="Q7" i="43"/>
  <c r="O7" i="43"/>
  <c r="N7" i="43"/>
  <c r="M7" i="43"/>
  <c r="L7" i="43"/>
  <c r="K7" i="43"/>
  <c r="J7" i="43"/>
  <c r="I7" i="43"/>
  <c r="AG6" i="43"/>
  <c r="AF6" i="43"/>
  <c r="AE6" i="43"/>
  <c r="AD6" i="43"/>
  <c r="AC6" i="43"/>
  <c r="AB6" i="43"/>
  <c r="AA6" i="43"/>
  <c r="Z6" i="43"/>
  <c r="Y6" i="43"/>
  <c r="X6" i="43"/>
  <c r="W6" i="43"/>
  <c r="V6" i="43"/>
  <c r="U6" i="43"/>
  <c r="T6" i="43"/>
  <c r="S6" i="43"/>
  <c r="R6" i="43"/>
  <c r="Q6" i="43"/>
  <c r="P6" i="43"/>
  <c r="O6" i="43"/>
  <c r="N6" i="43"/>
  <c r="M6" i="43"/>
  <c r="L6" i="43"/>
  <c r="K6" i="43"/>
  <c r="J6" i="43"/>
  <c r="I6" i="43"/>
  <c r="I7" i="5"/>
  <c r="J7" i="5"/>
  <c r="K7" i="5"/>
  <c r="L7" i="5"/>
  <c r="M7" i="5"/>
  <c r="N7" i="5"/>
  <c r="O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I8" i="5"/>
  <c r="J8" i="5"/>
  <c r="K8" i="5"/>
  <c r="L8" i="5"/>
  <c r="M8" i="5"/>
  <c r="N8" i="5"/>
  <c r="O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I9" i="5"/>
  <c r="J9" i="5"/>
  <c r="K9" i="5"/>
  <c r="L9" i="5"/>
  <c r="M9" i="5"/>
  <c r="N9" i="5"/>
  <c r="O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I10" i="5"/>
  <c r="J10" i="5"/>
  <c r="K10" i="5"/>
  <c r="L10" i="5"/>
  <c r="M10" i="5"/>
  <c r="N10" i="5"/>
  <c r="O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I11" i="5"/>
  <c r="J11" i="5"/>
  <c r="K11" i="5"/>
  <c r="L11" i="5"/>
  <c r="M11" i="5"/>
  <c r="N11" i="5"/>
  <c r="O11" i="5"/>
  <c r="Q11" i="5"/>
  <c r="R11" i="5"/>
  <c r="S11" i="5"/>
  <c r="T11" i="5"/>
  <c r="U11" i="5"/>
  <c r="V11" i="5"/>
  <c r="W11" i="5"/>
  <c r="X11" i="5"/>
  <c r="Y11" i="5"/>
  <c r="Z11" i="5"/>
  <c r="AA11" i="5"/>
  <c r="AB11" i="5"/>
  <c r="AC11" i="5"/>
  <c r="AD11" i="5"/>
  <c r="AE11" i="5"/>
  <c r="AF11" i="5"/>
  <c r="AG11" i="5"/>
  <c r="I12" i="5"/>
  <c r="J12" i="5"/>
  <c r="K12" i="5"/>
  <c r="L12" i="5"/>
  <c r="M12" i="5"/>
  <c r="N12" i="5"/>
  <c r="O12" i="5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AE12" i="5"/>
  <c r="AF12" i="5"/>
  <c r="AG12" i="5"/>
  <c r="D10" i="5"/>
  <c r="E10" i="5"/>
  <c r="AH10" i="5"/>
  <c r="AI10" i="5"/>
  <c r="AJ10" i="5"/>
  <c r="AK10" i="5"/>
  <c r="AL10" i="5"/>
  <c r="AM10" i="5"/>
  <c r="AN10" i="5"/>
  <c r="D11" i="5"/>
  <c r="E11" i="5"/>
  <c r="AH11" i="5"/>
  <c r="AI11" i="5"/>
  <c r="AJ11" i="5"/>
  <c r="AK11" i="5"/>
  <c r="AL11" i="5"/>
  <c r="AM11" i="5"/>
  <c r="AN11" i="5"/>
  <c r="D12" i="5"/>
  <c r="E12" i="5"/>
  <c r="AH12" i="5"/>
  <c r="AI12" i="5"/>
  <c r="AJ12" i="5"/>
  <c r="AK12" i="5"/>
  <c r="AL12" i="5"/>
  <c r="AM12" i="5"/>
  <c r="AN12" i="5"/>
  <c r="C12" i="41"/>
  <c r="C11" i="41"/>
  <c r="C10" i="41"/>
  <c r="C9" i="41"/>
  <c r="C8" i="41"/>
  <c r="C7" i="41"/>
  <c r="C6" i="41"/>
  <c r="H6" i="43" l="1"/>
  <c r="G6" i="43"/>
  <c r="C6" i="40"/>
  <c r="C7" i="40"/>
  <c r="C8" i="40"/>
  <c r="C9" i="40"/>
  <c r="C10" i="40"/>
  <c r="C11" i="40"/>
  <c r="C12" i="40"/>
  <c r="C6" i="39"/>
  <c r="C7" i="39"/>
  <c r="C8" i="39"/>
  <c r="C9" i="39"/>
  <c r="C10" i="39"/>
  <c r="C11" i="39"/>
  <c r="C12" i="39"/>
  <c r="F6" i="43" l="1"/>
  <c r="C6" i="38"/>
  <c r="C7" i="38"/>
  <c r="C8" i="38"/>
  <c r="C9" i="38"/>
  <c r="C10" i="38"/>
  <c r="C11" i="38"/>
  <c r="C12" i="38"/>
  <c r="C6" i="37" l="1"/>
  <c r="C7" i="37"/>
  <c r="C8" i="37"/>
  <c r="C9" i="37"/>
  <c r="C10" i="37"/>
  <c r="C11" i="37"/>
  <c r="C12" i="37"/>
  <c r="C6" i="35" l="1"/>
  <c r="C7" i="35"/>
  <c r="C8" i="35"/>
  <c r="C9" i="35"/>
  <c r="C10" i="35"/>
  <c r="C11" i="35"/>
  <c r="C12" i="35"/>
  <c r="C6" i="34"/>
  <c r="C7" i="34"/>
  <c r="C8" i="34"/>
  <c r="C9" i="34"/>
  <c r="C10" i="34"/>
  <c r="C11" i="34"/>
  <c r="C12" i="34"/>
  <c r="C6" i="33" l="1"/>
  <c r="C7" i="33"/>
  <c r="C8" i="33"/>
  <c r="C9" i="33"/>
  <c r="C10" i="33"/>
  <c r="C11" i="33"/>
  <c r="C12" i="33"/>
  <c r="C6" i="32" l="1"/>
  <c r="C7" i="32"/>
  <c r="C8" i="32"/>
  <c r="C9" i="32"/>
  <c r="C10" i="32"/>
  <c r="C11" i="32"/>
  <c r="C12" i="32"/>
  <c r="C6" i="31"/>
  <c r="C7" i="31"/>
  <c r="C8" i="31"/>
  <c r="C9" i="31"/>
  <c r="C10" i="31"/>
  <c r="C11" i="31"/>
  <c r="C12" i="31"/>
  <c r="O6" i="30" l="1"/>
  <c r="C6" i="30" s="1"/>
  <c r="C7" i="30"/>
  <c r="C8" i="30"/>
  <c r="C9" i="30"/>
  <c r="C10" i="30"/>
  <c r="C11" i="30"/>
  <c r="C12" i="30"/>
  <c r="C6" i="29" l="1"/>
  <c r="C7" i="29"/>
  <c r="C8" i="29"/>
  <c r="C9" i="29"/>
  <c r="C10" i="29"/>
  <c r="C11" i="29"/>
  <c r="C12" i="29"/>
  <c r="C6" i="28" l="1"/>
  <c r="C7" i="28"/>
  <c r="C8" i="28"/>
  <c r="C9" i="28"/>
  <c r="C10" i="28"/>
  <c r="C11" i="28"/>
  <c r="C12" i="28"/>
  <c r="C6" i="27" l="1"/>
  <c r="C7" i="27"/>
  <c r="C8" i="27"/>
  <c r="C9" i="27"/>
  <c r="C10" i="27"/>
  <c r="C11" i="27"/>
  <c r="C12" i="27"/>
  <c r="C6" i="26" l="1"/>
  <c r="C7" i="26"/>
  <c r="C8" i="26"/>
  <c r="C9" i="26"/>
  <c r="C10" i="26"/>
  <c r="C11" i="26"/>
  <c r="C12" i="26"/>
  <c r="C6" i="25" l="1"/>
  <c r="C7" i="25"/>
  <c r="C8" i="25"/>
  <c r="C9" i="25"/>
  <c r="C10" i="25"/>
  <c r="C11" i="25"/>
  <c r="C12" i="25"/>
  <c r="C6" i="24" l="1"/>
  <c r="C7" i="24"/>
  <c r="C8" i="24"/>
  <c r="C9" i="24"/>
  <c r="C10" i="24"/>
  <c r="C11" i="24"/>
  <c r="C12" i="24"/>
  <c r="C6" i="23" l="1"/>
  <c r="C7" i="23"/>
  <c r="C8" i="23"/>
  <c r="C9" i="23"/>
  <c r="C10" i="23"/>
  <c r="C11" i="23"/>
  <c r="C12" i="23"/>
  <c r="C6" i="22" l="1"/>
  <c r="C7" i="22"/>
  <c r="C8" i="22"/>
  <c r="C9" i="22"/>
  <c r="C10" i="22"/>
  <c r="C11" i="22"/>
  <c r="C12" i="22"/>
  <c r="C6" i="21" l="1"/>
  <c r="C7" i="21"/>
  <c r="C8" i="21"/>
  <c r="C9" i="21"/>
  <c r="C10" i="21"/>
  <c r="C11" i="21"/>
  <c r="C12" i="21"/>
  <c r="C6" i="20" l="1"/>
  <c r="C7" i="20"/>
  <c r="C8" i="20"/>
  <c r="C9" i="20"/>
  <c r="C10" i="20"/>
  <c r="C11" i="20"/>
  <c r="C12" i="20"/>
  <c r="C6" i="19" l="1"/>
  <c r="C7" i="19"/>
  <c r="C8" i="19"/>
  <c r="C9" i="19"/>
  <c r="C10" i="19"/>
  <c r="C11" i="19"/>
  <c r="C12" i="19"/>
  <c r="C6" i="18" l="1"/>
  <c r="C7" i="18"/>
  <c r="C8" i="18"/>
  <c r="C9" i="18"/>
  <c r="C10" i="18"/>
  <c r="C11" i="18"/>
  <c r="C12" i="18"/>
  <c r="C6" i="17" l="1"/>
  <c r="C7" i="17"/>
  <c r="C8" i="17"/>
  <c r="C9" i="17"/>
  <c r="C10" i="17"/>
  <c r="C11" i="17"/>
  <c r="C12" i="17"/>
  <c r="C6" i="15" l="1"/>
  <c r="C7" i="15"/>
  <c r="C8" i="15"/>
  <c r="C9" i="15"/>
  <c r="C10" i="15"/>
  <c r="C11" i="15"/>
  <c r="C12" i="15"/>
  <c r="C6" i="14"/>
  <c r="C7" i="14"/>
  <c r="C8" i="14"/>
  <c r="C9" i="14"/>
  <c r="C10" i="14"/>
  <c r="C11" i="14"/>
  <c r="C12" i="14"/>
  <c r="C6" i="13"/>
  <c r="C7" i="13"/>
  <c r="C8" i="13"/>
  <c r="C9" i="13"/>
  <c r="C10" i="13"/>
  <c r="C11" i="13"/>
  <c r="D6" i="12"/>
  <c r="D6" i="5" s="1"/>
  <c r="E6" i="12"/>
  <c r="E6" i="5" s="1"/>
  <c r="G6" i="12"/>
  <c r="AH6" i="5" s="1"/>
  <c r="H6" i="12"/>
  <c r="AI6" i="5" s="1"/>
  <c r="I6" i="12"/>
  <c r="AJ6" i="5" s="1"/>
  <c r="J6" i="12"/>
  <c r="AK6" i="5" s="1"/>
  <c r="K6" i="12"/>
  <c r="AL6" i="5" s="1"/>
  <c r="L6" i="12"/>
  <c r="AM6" i="5" s="1"/>
  <c r="M6" i="12"/>
  <c r="AN6" i="5" s="1"/>
  <c r="N6" i="12"/>
  <c r="AO6" i="5" s="1"/>
  <c r="O6" i="12"/>
  <c r="AP6" i="5" s="1"/>
  <c r="P6" i="12"/>
  <c r="AQ6" i="5" s="1"/>
  <c r="Q6" i="12"/>
  <c r="AR6" i="5" s="1"/>
  <c r="R6" i="12"/>
  <c r="S6" i="12"/>
  <c r="AT6" i="5" s="1"/>
  <c r="T6" i="12"/>
  <c r="AU6" i="5" s="1"/>
  <c r="U6" i="12"/>
  <c r="AV6" i="5" s="1"/>
  <c r="D7" i="12"/>
  <c r="E7" i="12"/>
  <c r="G7" i="12"/>
  <c r="H7" i="12"/>
  <c r="I7" i="12"/>
  <c r="J7" i="12"/>
  <c r="K7" i="12"/>
  <c r="L7" i="12"/>
  <c r="M7" i="12"/>
  <c r="N7" i="12"/>
  <c r="O7" i="12"/>
  <c r="P7" i="12"/>
  <c r="Q7" i="12"/>
  <c r="AR7" i="5" s="1"/>
  <c r="R7" i="12"/>
  <c r="S7" i="12"/>
  <c r="AT7" i="5" s="1"/>
  <c r="T7" i="12"/>
  <c r="AU7" i="5" s="1"/>
  <c r="U7" i="12"/>
  <c r="AV7" i="5" s="1"/>
  <c r="D8" i="12"/>
  <c r="E8" i="12"/>
  <c r="G8" i="12"/>
  <c r="H8" i="12"/>
  <c r="I8" i="12"/>
  <c r="J8" i="12"/>
  <c r="K8" i="12"/>
  <c r="L8" i="12"/>
  <c r="M8" i="12"/>
  <c r="N8" i="12"/>
  <c r="O8" i="12"/>
  <c r="P8" i="12"/>
  <c r="Q8" i="12"/>
  <c r="AR8" i="5" s="1"/>
  <c r="R8" i="12"/>
  <c r="AS8" i="5" s="1"/>
  <c r="S8" i="12"/>
  <c r="AT8" i="5" s="1"/>
  <c r="T8" i="12"/>
  <c r="AU8" i="5" s="1"/>
  <c r="U8" i="12"/>
  <c r="AV8" i="5" s="1"/>
  <c r="D9" i="12"/>
  <c r="E9" i="12"/>
  <c r="G9" i="12"/>
  <c r="H9" i="12"/>
  <c r="I9" i="12"/>
  <c r="J9" i="12"/>
  <c r="K9" i="12"/>
  <c r="L9" i="12"/>
  <c r="M9" i="12"/>
  <c r="N9" i="12"/>
  <c r="O9" i="12"/>
  <c r="P9" i="12"/>
  <c r="Q9" i="12"/>
  <c r="AR9" i="5" s="1"/>
  <c r="R9" i="12"/>
  <c r="S9" i="12"/>
  <c r="AT9" i="5" s="1"/>
  <c r="T9" i="12"/>
  <c r="AU9" i="5" s="1"/>
  <c r="U9" i="12"/>
  <c r="AV9" i="5" s="1"/>
  <c r="N10" i="12"/>
  <c r="O10" i="12"/>
  <c r="P10" i="12"/>
  <c r="Q10" i="12"/>
  <c r="AR10" i="5" s="1"/>
  <c r="S10" i="12"/>
  <c r="AT10" i="5" s="1"/>
  <c r="AS10" i="5" s="1"/>
  <c r="T10" i="12"/>
  <c r="AU10" i="5" s="1"/>
  <c r="U10" i="12"/>
  <c r="AV10" i="5" s="1"/>
  <c r="N11" i="12"/>
  <c r="O11" i="12"/>
  <c r="P11" i="12"/>
  <c r="Q11" i="12"/>
  <c r="AR11" i="5" s="1"/>
  <c r="R11" i="12"/>
  <c r="AS11" i="5" s="1"/>
  <c r="S11" i="12"/>
  <c r="AT11" i="5" s="1"/>
  <c r="T11" i="12"/>
  <c r="AU11" i="5" s="1"/>
  <c r="U11" i="12"/>
  <c r="AV11" i="5" s="1"/>
  <c r="N12" i="12"/>
  <c r="O12" i="12"/>
  <c r="P12" i="12"/>
  <c r="Q12" i="12"/>
  <c r="AR12" i="5" s="1"/>
  <c r="S12" i="12"/>
  <c r="AT12" i="5" s="1"/>
  <c r="AS12" i="5" s="1"/>
  <c r="T12" i="12"/>
  <c r="AU12" i="5" s="1"/>
  <c r="C6" i="11"/>
  <c r="C7" i="11"/>
  <c r="C8" i="11"/>
  <c r="C9" i="11"/>
  <c r="C10" i="11"/>
  <c r="C11" i="11"/>
  <c r="C12" i="11"/>
  <c r="C6" i="10"/>
  <c r="C7" i="10"/>
  <c r="C8" i="10"/>
  <c r="C9" i="10"/>
  <c r="C10" i="10"/>
  <c r="C11" i="10"/>
  <c r="C12" i="10"/>
  <c r="C6" i="9"/>
  <c r="C7" i="9"/>
  <c r="C8" i="9"/>
  <c r="C9" i="9"/>
  <c r="C10" i="9"/>
  <c r="C11" i="9"/>
  <c r="C12" i="9"/>
  <c r="AS7" i="5" l="1"/>
  <c r="AS6" i="5"/>
  <c r="C6" i="5" s="1"/>
  <c r="AS9" i="5"/>
  <c r="P11" i="43"/>
  <c r="P11" i="5"/>
  <c r="P9" i="43"/>
  <c r="P9" i="5"/>
  <c r="P12" i="43"/>
  <c r="P12" i="5"/>
  <c r="P10" i="43"/>
  <c r="P10" i="5"/>
  <c r="P8" i="43"/>
  <c r="P8" i="5"/>
  <c r="AQ12" i="43"/>
  <c r="AQ12" i="5"/>
  <c r="AO12" i="43"/>
  <c r="AO12" i="5"/>
  <c r="AQ11" i="43"/>
  <c r="AQ11" i="5"/>
  <c r="AO11" i="43"/>
  <c r="AO11" i="5"/>
  <c r="C11" i="5" s="1"/>
  <c r="AR10" i="43"/>
  <c r="AP10" i="43"/>
  <c r="AP10" i="5"/>
  <c r="AR9" i="43"/>
  <c r="AP9" i="43"/>
  <c r="AP9" i="5"/>
  <c r="AN9" i="43"/>
  <c r="AN9" i="5"/>
  <c r="AL9" i="43"/>
  <c r="AL9" i="5"/>
  <c r="AJ9" i="43"/>
  <c r="AJ9" i="5"/>
  <c r="AH9" i="43"/>
  <c r="AH9" i="5"/>
  <c r="D9" i="43"/>
  <c r="D9" i="5"/>
  <c r="AQ8" i="43"/>
  <c r="AQ8" i="5"/>
  <c r="AO8" i="43"/>
  <c r="AO8" i="5"/>
  <c r="AM8" i="43"/>
  <c r="AM8" i="5"/>
  <c r="AK8" i="43"/>
  <c r="AK8" i="5"/>
  <c r="AI8" i="43"/>
  <c r="AI8" i="5"/>
  <c r="E8" i="43"/>
  <c r="E8" i="5"/>
  <c r="AR7" i="43"/>
  <c r="AP7" i="43"/>
  <c r="AP7" i="5"/>
  <c r="AN7" i="43"/>
  <c r="AN7" i="5"/>
  <c r="AL7" i="43"/>
  <c r="AL7" i="5"/>
  <c r="AJ7" i="43"/>
  <c r="AJ7" i="5"/>
  <c r="AH7" i="43"/>
  <c r="AH7" i="5"/>
  <c r="D7" i="43"/>
  <c r="D7" i="5"/>
  <c r="AQ6" i="43"/>
  <c r="AO6" i="43"/>
  <c r="AM6" i="43"/>
  <c r="AK6" i="43"/>
  <c r="AI6" i="43"/>
  <c r="E6" i="43"/>
  <c r="P7" i="43"/>
  <c r="P7" i="5"/>
  <c r="AR12" i="43"/>
  <c r="AP12" i="43"/>
  <c r="AP12" i="5"/>
  <c r="AR11" i="43"/>
  <c r="AP11" i="43"/>
  <c r="AP11" i="5"/>
  <c r="AQ10" i="43"/>
  <c r="AQ10" i="5"/>
  <c r="AO10" i="43"/>
  <c r="AO10" i="5"/>
  <c r="C10" i="5" s="1"/>
  <c r="AQ9" i="43"/>
  <c r="AQ9" i="5"/>
  <c r="AO9" i="43"/>
  <c r="AO9" i="5"/>
  <c r="AM9" i="43"/>
  <c r="AM9" i="5"/>
  <c r="AK9" i="43"/>
  <c r="AK9" i="5"/>
  <c r="AI9" i="43"/>
  <c r="AI9" i="5"/>
  <c r="E9" i="43"/>
  <c r="E9" i="5"/>
  <c r="AR8" i="43"/>
  <c r="AP8" i="43"/>
  <c r="AP8" i="5"/>
  <c r="AN8" i="43"/>
  <c r="AN8" i="5"/>
  <c r="AL8" i="43"/>
  <c r="AL8" i="5"/>
  <c r="AJ8" i="43"/>
  <c r="AJ8" i="5"/>
  <c r="AH8" i="43"/>
  <c r="AH8" i="5"/>
  <c r="D8" i="43"/>
  <c r="D8" i="5"/>
  <c r="AQ7" i="43"/>
  <c r="AQ7" i="5"/>
  <c r="AO7" i="43"/>
  <c r="AO7" i="5"/>
  <c r="AM7" i="43"/>
  <c r="AM7" i="5"/>
  <c r="AK7" i="43"/>
  <c r="AK7" i="5"/>
  <c r="AI7" i="43"/>
  <c r="AI7" i="5"/>
  <c r="E7" i="43"/>
  <c r="E7" i="5"/>
  <c r="AR6" i="43"/>
  <c r="AP6" i="43"/>
  <c r="AN6" i="43"/>
  <c r="AL6" i="43"/>
  <c r="AJ6" i="43"/>
  <c r="AH6" i="43"/>
  <c r="D6" i="43"/>
  <c r="C11" i="12"/>
  <c r="C10" i="12"/>
  <c r="C9" i="12"/>
  <c r="C8" i="12"/>
  <c r="C7" i="12"/>
  <c r="C6" i="12"/>
  <c r="C12" i="12"/>
  <c r="C7" i="5" l="1"/>
  <c r="C12" i="5"/>
  <c r="C8" i="5"/>
  <c r="C10" i="43"/>
  <c r="C9" i="5"/>
  <c r="C8" i="43"/>
  <c r="C6" i="43"/>
  <c r="H7" i="5"/>
  <c r="G7" i="5"/>
  <c r="G8" i="5"/>
  <c r="H8" i="5"/>
  <c r="H10" i="5"/>
  <c r="G10" i="5"/>
  <c r="H12" i="5"/>
  <c r="G12" i="5"/>
  <c r="H9" i="5"/>
  <c r="G9" i="5"/>
  <c r="H11" i="5"/>
  <c r="G11" i="5"/>
  <c r="H7" i="43"/>
  <c r="G7" i="43"/>
  <c r="C7" i="43"/>
  <c r="C9" i="43"/>
  <c r="C11" i="43"/>
  <c r="C12" i="43"/>
  <c r="H8" i="43"/>
  <c r="G8" i="43"/>
  <c r="H10" i="43"/>
  <c r="G10" i="43"/>
  <c r="H12" i="43"/>
  <c r="G12" i="43"/>
  <c r="G9" i="43"/>
  <c r="H9" i="43"/>
  <c r="G11" i="43"/>
  <c r="H11" i="43"/>
  <c r="F11" i="43" l="1"/>
  <c r="F9" i="43"/>
  <c r="F12" i="43"/>
  <c r="F10" i="43"/>
  <c r="F8" i="43"/>
  <c r="F7" i="43"/>
</calcChain>
</file>

<file path=xl/sharedStrings.xml><?xml version="1.0" encoding="utf-8"?>
<sst xmlns="http://schemas.openxmlformats.org/spreadsheetml/2006/main" count="1317" uniqueCount="67">
  <si>
    <t>№ рядка</t>
  </si>
  <si>
    <t>інше (зазначити)</t>
  </si>
  <si>
    <t>01</t>
  </si>
  <si>
    <t>02</t>
  </si>
  <si>
    <t>03</t>
  </si>
  <si>
    <t>04</t>
  </si>
  <si>
    <t>07</t>
  </si>
  <si>
    <t>06</t>
  </si>
  <si>
    <t>05</t>
  </si>
  <si>
    <t>Усього</t>
  </si>
  <si>
    <t>А</t>
  </si>
  <si>
    <t>Б</t>
  </si>
  <si>
    <t>Кількість учнів, осіб</t>
  </si>
  <si>
    <t>усього</t>
  </si>
  <si>
    <t>фортепіано</t>
  </si>
  <si>
    <t>народні інструменти</t>
  </si>
  <si>
    <t>духові та ударні інструменти</t>
  </si>
  <si>
    <t>струнні та смичкові інструменти</t>
  </si>
  <si>
    <t>хорове мистецтво</t>
  </si>
  <si>
    <t>художнє мистецтво</t>
  </si>
  <si>
    <t>хореографічне мистецтво</t>
  </si>
  <si>
    <t>театральне мистецтво</t>
  </si>
  <si>
    <t>циркове  мистецтво</t>
  </si>
  <si>
    <t xml:space="preserve">Усього </t>
  </si>
  <si>
    <t>з особливими освітніми потребами</t>
  </si>
  <si>
    <t>фольклорне  мистецтво</t>
  </si>
  <si>
    <t>кіно -, мультимедійне мистецтво</t>
  </si>
  <si>
    <t xml:space="preserve">Розділ ІV. СКЛАД ЗДОБУВАЧІВ МИСТЕЦЬКОЇ ОСВІТИ ЗА НАПРЯМАМИ РОБОТИ ЗАКЛАДІВ </t>
  </si>
  <si>
    <t>у сільській місцевості</t>
  </si>
  <si>
    <t>Крім того:                                               завершили навчання за програмою в звітному періоді</t>
  </si>
  <si>
    <t>з них: кількість                     дівчат</t>
  </si>
  <si>
    <t>навчаються за програмами                               додаткових освітніх послуг</t>
  </si>
  <si>
    <t>у тому числі (з рядка 01):                                          з багатодітних і малозабезпечених сімей</t>
  </si>
  <si>
    <t>продовжили навчання                                                   за наступним освітнім рівнем</t>
  </si>
  <si>
    <t>розпочали навчання за освітньою програмою в звітному періоді</t>
  </si>
  <si>
    <t>З графи 1: кількість учнів, які навчаються (навчалися)  на відділеннях (відділах) мистецьких спеціальностей</t>
  </si>
  <si>
    <t>Відсоток охоплення дітей початковою мистецькою освітою</t>
  </si>
  <si>
    <t>академічний спів</t>
  </si>
  <si>
    <t>загальноестетичні дисципліни</t>
  </si>
  <si>
    <t>музично-теоретичні дисципліни</t>
  </si>
  <si>
    <t>синтезатор</t>
  </si>
  <si>
    <t>сольний спів</t>
  </si>
  <si>
    <t>вокальне</t>
  </si>
  <si>
    <t>Розділ ІV. СКЛАД ЗДОБУВАЧІВ МИСТЕЦЬКОЇ ОСВІТИ ЗА НАПРЯМАМИ РОБОТИ ЗАКЛАДІВ</t>
  </si>
  <si>
    <t>інше (синтезатор)</t>
  </si>
  <si>
    <t>інше (композиція)</t>
  </si>
  <si>
    <t>інше (сольний спів)</t>
  </si>
  <si>
    <t>продовжили навчання за наступним освітнім рівнем</t>
  </si>
  <si>
    <t>Крім того:
  завершили навчання за програмою в звітному періоді</t>
  </si>
  <si>
    <t>розпочали навчання
за освітньою програмою в звітному періоді</t>
  </si>
  <si>
    <t>навчаються за програмами додаткових освітніх послуг</t>
  </si>
  <si>
    <t>у тому числі (з рядка 01):
з багатодітних і малозабезпечених сімей</t>
  </si>
  <si>
    <t>з них: кількість дівчат</t>
  </si>
  <si>
    <t>З графи 1: кількість учнів, які навчаються (навчалися)
на відділеннях (відділах) мистецьких спеціальностей</t>
  </si>
  <si>
    <t>інше (естрадний спів)</t>
  </si>
  <si>
    <t>інше (вокал)</t>
  </si>
  <si>
    <t>вокал</t>
  </si>
  <si>
    <t>інше (англійська мова, інші творчі напрямки)</t>
  </si>
  <si>
    <t>інше (джаз)</t>
  </si>
  <si>
    <t>інше (естрадні інструменти)</t>
  </si>
  <si>
    <t>інше (підготовча група хорова)</t>
  </si>
  <si>
    <t>інше (синтезатор та музичне мистецтво естради)</t>
  </si>
  <si>
    <t>інше (підготовче відділення музичне мистецтво)</t>
  </si>
  <si>
    <t>інше (спів)</t>
  </si>
  <si>
    <t>інше (зазначити) теорія музики</t>
  </si>
  <si>
    <t>ударні</t>
  </si>
  <si>
    <t>бандурне мистецтво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</si>
</sst>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sz val="12"/>
      <color indexed="8"/>
      <name val="Calibri"/>
      <family val="2"/>
    </font>
    <font>
      <b/>
      <sz val="8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2"/>
      <color theme="7" tint="0.39997558519241921"/>
      <name val="Times New Roman"/>
      <family val="1"/>
      <charset val="204"/>
    </font>
    <font>
      <sz val="12"/>
      <color theme="7" tint="0.39997558519241921"/>
      <name val="Times New Roman"/>
      <family val="1"/>
      <charset val="204"/>
    </font>
    <font>
      <sz val="14"/>
      <color theme="7" tint="0.39997558519241921"/>
      <name val="Times New Roman"/>
      <family val="1"/>
      <charset val="204"/>
    </font>
    <font>
      <sz val="11"/>
      <color theme="7" tint="0.3999755851924192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9" fontId="7" fillId="0" borderId="0" applyFont="0" applyFill="0" applyBorder="0" applyAlignment="0" applyProtection="0"/>
    <xf numFmtId="0" fontId="8" fillId="0" borderId="0"/>
    <xf numFmtId="0" fontId="9" fillId="0" borderId="0"/>
    <xf numFmtId="0" fontId="5" fillId="0" borderId="0"/>
    <xf numFmtId="0" fontId="12" fillId="0" borderId="0"/>
  </cellStyleXfs>
  <cellXfs count="181">
    <xf numFmtId="0" fontId="0" fillId="0" borderId="0" xfId="0"/>
    <xf numFmtId="0" fontId="3" fillId="0" borderId="0" xfId="0" applyFont="1"/>
    <xf numFmtId="0" fontId="0" fillId="0" borderId="0" xfId="0" applyProtection="1"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textRotation="90" wrapText="1"/>
      <protection locked="0"/>
    </xf>
    <xf numFmtId="0" fontId="1" fillId="0" borderId="1" xfId="0" applyFont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6" xfId="0" applyFont="1" applyBorder="1" applyAlignment="1" applyProtection="1">
      <alignment horizontal="left" vertical="center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4" xfId="0" applyFont="1" applyBorder="1" applyAlignment="1" applyProtection="1">
      <alignment horizontal="center" textRotation="90" wrapText="1"/>
    </xf>
    <xf numFmtId="2" fontId="6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2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49" fontId="1" fillId="0" borderId="1" xfId="2" applyNumberFormat="1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1" fillId="0" borderId="6" xfId="2" applyFont="1" applyBorder="1" applyAlignment="1">
      <alignment horizontal="left" vertical="center" wrapText="1"/>
    </xf>
    <xf numFmtId="0" fontId="1" fillId="3" borderId="1" xfId="2" applyFont="1" applyFill="1" applyBorder="1" applyAlignment="1" applyProtection="1">
      <alignment horizontal="center" textRotation="90" wrapText="1"/>
      <protection locked="0"/>
    </xf>
    <xf numFmtId="0" fontId="1" fillId="0" borderId="1" xfId="2" applyFont="1" applyBorder="1" applyAlignment="1">
      <alignment horizontal="center" textRotation="90" wrapText="1"/>
    </xf>
    <xf numFmtId="0" fontId="1" fillId="0" borderId="2" xfId="2" applyFont="1" applyBorder="1" applyAlignment="1">
      <alignment horizontal="center" textRotation="90" wrapText="1"/>
    </xf>
    <xf numFmtId="0" fontId="1" fillId="0" borderId="1" xfId="2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9" fillId="0" borderId="0" xfId="3"/>
    <xf numFmtId="0" fontId="9" fillId="0" borderId="0" xfId="3" applyProtection="1">
      <protection locked="0"/>
    </xf>
    <xf numFmtId="0" fontId="6" fillId="3" borderId="1" xfId="3" applyFont="1" applyFill="1" applyBorder="1" applyAlignment="1" applyProtection="1">
      <alignment horizontal="center" vertical="center" wrapText="1"/>
      <protection locked="0"/>
    </xf>
    <xf numFmtId="0" fontId="6" fillId="0" borderId="1" xfId="3" applyFont="1" applyBorder="1" applyAlignment="1">
      <alignment horizontal="center" vertical="center" wrapText="1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6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0" fontId="1" fillId="3" borderId="1" xfId="3" applyFont="1" applyFill="1" applyBorder="1" applyAlignment="1" applyProtection="1">
      <alignment horizontal="center" textRotation="90" wrapText="1"/>
      <protection locked="0"/>
    </xf>
    <xf numFmtId="0" fontId="1" fillId="0" borderId="2" xfId="3" applyFont="1" applyBorder="1" applyAlignment="1">
      <alignment horizontal="center" textRotation="90" wrapText="1"/>
    </xf>
    <xf numFmtId="0" fontId="1" fillId="0" borderId="1" xfId="3" applyFont="1" applyBorder="1" applyAlignment="1">
      <alignment horizontal="center" textRotation="90" wrapText="1"/>
    </xf>
    <xf numFmtId="0" fontId="2" fillId="0" borderId="0" xfId="3" applyFont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  <protection hidden="1"/>
    </xf>
    <xf numFmtId="49" fontId="1" fillId="0" borderId="1" xfId="0" applyNumberFormat="1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 inden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horizontal="left" vertical="center" wrapText="1" indent="1"/>
      <protection hidden="1"/>
    </xf>
    <xf numFmtId="0" fontId="1" fillId="0" borderId="1" xfId="0" applyFont="1" applyBorder="1" applyAlignment="1" applyProtection="1">
      <alignment vertical="center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textRotation="90" wrapText="1"/>
      <protection locked="0"/>
    </xf>
    <xf numFmtId="0" fontId="1" fillId="0" borderId="4" xfId="0" applyFont="1" applyBorder="1" applyAlignment="1" applyProtection="1">
      <alignment horizontal="center" textRotation="90" wrapText="1"/>
      <protection hidden="1"/>
    </xf>
    <xf numFmtId="0" fontId="1" fillId="0" borderId="2" xfId="0" applyFont="1" applyBorder="1" applyAlignment="1" applyProtection="1">
      <alignment horizontal="center" textRotation="90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5" fillId="0" borderId="0" xfId="4" applyProtection="1">
      <protection locked="0"/>
    </xf>
    <xf numFmtId="0" fontId="6" fillId="2" borderId="1" xfId="4" applyFont="1" applyFill="1" applyBorder="1" applyAlignment="1" applyProtection="1">
      <alignment horizontal="center" vertical="center" wrapText="1"/>
      <protection locked="0"/>
    </xf>
    <xf numFmtId="0" fontId="6" fillId="0" borderId="1" xfId="4" applyFont="1" applyBorder="1" applyAlignment="1">
      <alignment horizontal="center" vertical="center" wrapText="1"/>
    </xf>
    <xf numFmtId="49" fontId="1" fillId="0" borderId="1" xfId="4" applyNumberFormat="1" applyFont="1" applyBorder="1" applyAlignment="1">
      <alignment horizontal="center" vertical="center" wrapText="1"/>
    </xf>
    <xf numFmtId="0" fontId="1" fillId="0" borderId="1" xfId="4" applyFont="1" applyBorder="1" applyAlignment="1">
      <alignment horizontal="left" vertical="center" wrapText="1"/>
    </xf>
    <xf numFmtId="0" fontId="1" fillId="0" borderId="6" xfId="4" applyFont="1" applyBorder="1" applyAlignment="1">
      <alignment horizontal="left" vertical="center" wrapText="1"/>
    </xf>
    <xf numFmtId="0" fontId="1" fillId="0" borderId="1" xfId="4" applyFont="1" applyBorder="1" applyAlignment="1">
      <alignment horizontal="center" vertical="center" wrapText="1"/>
    </xf>
    <xf numFmtId="0" fontId="1" fillId="2" borderId="1" xfId="4" applyFont="1" applyFill="1" applyBorder="1" applyAlignment="1" applyProtection="1">
      <alignment horizontal="center" textRotation="90" wrapText="1"/>
      <protection locked="0"/>
    </xf>
    <xf numFmtId="0" fontId="1" fillId="0" borderId="2" xfId="4" applyFont="1" applyBorder="1" applyAlignment="1">
      <alignment horizontal="center" textRotation="90" wrapText="1"/>
    </xf>
    <xf numFmtId="0" fontId="1" fillId="0" borderId="1" xfId="4" applyFont="1" applyBorder="1" applyAlignment="1">
      <alignment horizontal="center" textRotation="90" wrapText="1"/>
    </xf>
    <xf numFmtId="0" fontId="2" fillId="0" borderId="0" xfId="4" applyFont="1" applyAlignment="1">
      <alignment horizontal="center" vertical="center"/>
    </xf>
    <xf numFmtId="0" fontId="6" fillId="4" borderId="1" xfId="0" applyFont="1" applyFill="1" applyBorder="1" applyAlignment="1" applyProtection="1">
      <alignment horizontal="center" vertical="center" wrapText="1"/>
      <protection locked="0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4" borderId="1" xfId="0" applyFont="1" applyFill="1" applyBorder="1" applyAlignment="1" applyProtection="1">
      <alignment horizontal="center" textRotation="90" wrapText="1"/>
      <protection locked="0"/>
    </xf>
    <xf numFmtId="0" fontId="10" fillId="0" borderId="2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textRotation="90" wrapText="1"/>
    </xf>
    <xf numFmtId="0" fontId="11" fillId="0" borderId="0" xfId="0" applyFont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5" applyFont="1"/>
    <xf numFmtId="0" fontId="6" fillId="4" borderId="1" xfId="5" applyFont="1" applyFill="1" applyBorder="1" applyAlignment="1" applyProtection="1">
      <alignment horizontal="center" vertical="center" wrapText="1"/>
      <protection locked="0"/>
    </xf>
    <xf numFmtId="0" fontId="6" fillId="0" borderId="1" xfId="5" applyFont="1" applyBorder="1" applyAlignment="1" applyProtection="1">
      <alignment horizontal="center" vertical="center" wrapText="1"/>
      <protection hidden="1"/>
    </xf>
    <xf numFmtId="49" fontId="10" fillId="0" borderId="1" xfId="5" applyNumberFormat="1" applyFont="1" applyBorder="1" applyAlignment="1" applyProtection="1">
      <alignment horizontal="center" vertical="center" wrapText="1"/>
      <protection hidden="1"/>
    </xf>
    <xf numFmtId="0" fontId="10" fillId="0" borderId="1" xfId="5" applyFont="1" applyBorder="1" applyAlignment="1" applyProtection="1">
      <alignment horizontal="left" vertical="center" wrapText="1" indent="1"/>
      <protection hidden="1"/>
    </xf>
    <xf numFmtId="0" fontId="10" fillId="0" borderId="6" xfId="5" applyFont="1" applyBorder="1" applyAlignment="1" applyProtection="1">
      <alignment vertical="center" wrapText="1"/>
      <protection hidden="1"/>
    </xf>
    <xf numFmtId="0" fontId="10" fillId="0" borderId="6" xfId="5" applyFont="1" applyBorder="1" applyAlignment="1" applyProtection="1">
      <alignment horizontal="left" vertical="center" wrapText="1" indent="1"/>
      <protection hidden="1"/>
    </xf>
    <xf numFmtId="0" fontId="10" fillId="0" borderId="1" xfId="5" applyFont="1" applyBorder="1" applyAlignment="1" applyProtection="1">
      <alignment vertical="center" wrapText="1"/>
      <protection hidden="1"/>
    </xf>
    <xf numFmtId="0" fontId="10" fillId="0" borderId="1" xfId="5" applyFont="1" applyBorder="1" applyAlignment="1" applyProtection="1">
      <alignment horizontal="center" vertical="center" wrapText="1"/>
      <protection hidden="1"/>
    </xf>
    <xf numFmtId="0" fontId="10" fillId="4" borderId="1" xfId="5" applyFont="1" applyFill="1" applyBorder="1" applyAlignment="1" applyProtection="1">
      <alignment horizontal="center" textRotation="90" wrapText="1"/>
      <protection locked="0"/>
    </xf>
    <xf numFmtId="0" fontId="10" fillId="0" borderId="4" xfId="5" applyFont="1" applyBorder="1" applyAlignment="1" applyProtection="1">
      <alignment horizontal="center" textRotation="90" wrapText="1"/>
      <protection hidden="1"/>
    </xf>
    <xf numFmtId="0" fontId="10" fillId="0" borderId="2" xfId="5" applyFont="1" applyBorder="1" applyAlignment="1" applyProtection="1">
      <alignment horizontal="center" textRotation="90" wrapText="1"/>
      <protection hidden="1"/>
    </xf>
    <xf numFmtId="0" fontId="10" fillId="0" borderId="7" xfId="5" applyFont="1" applyBorder="1" applyAlignment="1" applyProtection="1">
      <alignment horizontal="center" vertical="center" wrapText="1"/>
      <protection hidden="1"/>
    </xf>
    <xf numFmtId="0" fontId="10" fillId="0" borderId="1" xfId="5" applyFont="1" applyBorder="1" applyAlignment="1" applyProtection="1">
      <alignment horizontal="center" vertical="center" wrapText="1"/>
      <protection hidden="1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textRotation="90" wrapText="1"/>
    </xf>
    <xf numFmtId="0" fontId="15" fillId="0" borderId="4" xfId="0" applyFont="1" applyBorder="1" applyAlignment="1" applyProtection="1">
      <alignment horizontal="center" textRotation="90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Protection="1">
      <protection locked="0"/>
    </xf>
    <xf numFmtId="2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textRotation="90" wrapText="1"/>
      <protection locked="0"/>
    </xf>
    <xf numFmtId="0" fontId="6" fillId="3" borderId="1" xfId="2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Border="1" applyAlignment="1" applyProtection="1">
      <alignment horizontal="center" vertical="center"/>
    </xf>
    <xf numFmtId="0" fontId="18" fillId="0" borderId="2" xfId="0" applyFont="1" applyBorder="1" applyAlignment="1" applyProtection="1">
      <alignment horizontal="center" textRotation="90" wrapText="1"/>
    </xf>
    <xf numFmtId="0" fontId="18" fillId="0" borderId="4" xfId="0" applyFont="1" applyBorder="1" applyAlignment="1" applyProtection="1">
      <alignment horizontal="center" textRotation="90" wrapText="1"/>
    </xf>
    <xf numFmtId="0" fontId="18" fillId="0" borderId="1" xfId="0" applyFont="1" applyBorder="1" applyAlignment="1" applyProtection="1">
      <alignment horizontal="center" vertical="center" wrapText="1"/>
    </xf>
    <xf numFmtId="0" fontId="19" fillId="2" borderId="1" xfId="0" applyFont="1" applyFill="1" applyBorder="1" applyAlignment="1" applyProtection="1">
      <alignment horizontal="center" vertical="center" wrapText="1"/>
      <protection locked="0"/>
    </xf>
    <xf numFmtId="2" fontId="1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</xf>
    <xf numFmtId="0" fontId="4" fillId="0" borderId="5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1" fillId="0" borderId="2" xfId="0" applyFont="1" applyBorder="1" applyAlignment="1" applyProtection="1">
      <alignment horizontal="center" textRotation="90" wrapText="1"/>
    </xf>
    <xf numFmtId="0" fontId="1" fillId="0" borderId="3" xfId="0" applyFont="1" applyBorder="1" applyAlignment="1" applyProtection="1">
      <alignment horizontal="center" textRotation="90" wrapText="1"/>
    </xf>
    <xf numFmtId="0" fontId="1" fillId="0" borderId="1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textRotation="90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textRotation="90" wrapText="1"/>
    </xf>
    <xf numFmtId="0" fontId="4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2" applyFont="1" applyAlignment="1">
      <alignment horizontal="center"/>
    </xf>
    <xf numFmtId="0" fontId="4" fillId="0" borderId="5" xfId="2" applyFont="1" applyBorder="1" applyAlignment="1">
      <alignment vertical="center" wrapText="1"/>
    </xf>
    <xf numFmtId="0" fontId="1" fillId="0" borderId="2" xfId="2" applyFont="1" applyBorder="1" applyAlignment="1">
      <alignment horizontal="center" textRotation="90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textRotation="90" wrapText="1"/>
    </xf>
    <xf numFmtId="0" fontId="2" fillId="0" borderId="0" xfId="3" applyFont="1" applyAlignment="1">
      <alignment horizontal="center"/>
    </xf>
    <xf numFmtId="0" fontId="4" fillId="0" borderId="5" xfId="3" applyFont="1" applyBorder="1" applyAlignment="1">
      <alignment vertical="center" wrapText="1"/>
    </xf>
    <xf numFmtId="0" fontId="1" fillId="0" borderId="2" xfId="3" applyFont="1" applyBorder="1" applyAlignment="1">
      <alignment horizontal="center" textRotation="90" wrapText="1"/>
    </xf>
    <xf numFmtId="0" fontId="1" fillId="0" borderId="1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textRotation="90" wrapText="1"/>
    </xf>
    <xf numFmtId="0" fontId="2" fillId="0" borderId="0" xfId="4" applyFont="1" applyAlignment="1">
      <alignment horizontal="center"/>
    </xf>
    <xf numFmtId="0" fontId="4" fillId="0" borderId="5" xfId="4" applyFont="1" applyBorder="1" applyAlignment="1">
      <alignment vertical="center" wrapText="1"/>
    </xf>
    <xf numFmtId="0" fontId="4" fillId="0" borderId="6" xfId="4" applyFont="1" applyBorder="1" applyAlignment="1">
      <alignment vertical="center" wrapText="1"/>
    </xf>
    <xf numFmtId="0" fontId="1" fillId="0" borderId="2" xfId="4" applyFont="1" applyBorder="1" applyAlignment="1">
      <alignment horizontal="center" textRotation="90" wrapText="1"/>
    </xf>
    <xf numFmtId="0" fontId="1" fillId="0" borderId="3" xfId="4" applyFont="1" applyBorder="1" applyAlignment="1">
      <alignment horizontal="center" textRotation="90" wrapText="1"/>
    </xf>
    <xf numFmtId="0" fontId="1" fillId="0" borderId="1" xfId="4" applyFont="1" applyBorder="1" applyAlignment="1">
      <alignment horizontal="center" vertical="center" wrapText="1"/>
    </xf>
    <xf numFmtId="0" fontId="1" fillId="0" borderId="4" xfId="4" applyFont="1" applyBorder="1" applyAlignment="1">
      <alignment horizontal="center" textRotation="90" wrapText="1"/>
    </xf>
    <xf numFmtId="0" fontId="11" fillId="0" borderId="0" xfId="0" applyFont="1" applyAlignment="1">
      <alignment horizontal="center"/>
    </xf>
    <xf numFmtId="0" fontId="10" fillId="0" borderId="2" xfId="0" applyFont="1" applyBorder="1" applyAlignment="1">
      <alignment horizontal="center" textRotation="90" wrapText="1"/>
    </xf>
    <xf numFmtId="0" fontId="10" fillId="0" borderId="3" xfId="0" applyFont="1" applyBorder="1" applyAlignment="1">
      <alignment horizontal="center" textRotation="90" wrapText="1"/>
    </xf>
    <xf numFmtId="0" fontId="10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textRotation="90" wrapText="1"/>
    </xf>
    <xf numFmtId="0" fontId="1" fillId="0" borderId="2" xfId="0" applyFont="1" applyBorder="1" applyAlignment="1" applyProtection="1">
      <alignment horizontal="center" textRotation="90" wrapText="1"/>
      <protection hidden="1"/>
    </xf>
    <xf numFmtId="0" fontId="1" fillId="0" borderId="4" xfId="0" applyFont="1" applyBorder="1" applyAlignment="1" applyProtection="1">
      <alignment horizontal="center" textRotation="90" wrapText="1"/>
      <protection hidden="1"/>
    </xf>
    <xf numFmtId="0" fontId="1" fillId="0" borderId="1" xfId="0" applyFont="1" applyBorder="1" applyAlignment="1" applyProtection="1">
      <alignment horizontal="center" textRotation="90" wrapText="1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4" fillId="0" borderId="5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1" fillId="0" borderId="3" xfId="0" applyFont="1" applyBorder="1" applyAlignment="1" applyProtection="1">
      <alignment horizontal="center" textRotation="90" wrapText="1"/>
      <protection hidden="1"/>
    </xf>
    <xf numFmtId="0" fontId="1" fillId="0" borderId="1" xfId="0" applyFont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hidden="1"/>
    </xf>
    <xf numFmtId="0" fontId="1" fillId="0" borderId="8" xfId="0" applyFont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textRotation="90" wrapText="1"/>
      <protection locked="0"/>
    </xf>
    <xf numFmtId="0" fontId="10" fillId="0" borderId="1" xfId="5" applyFont="1" applyBorder="1" applyAlignment="1" applyProtection="1">
      <alignment horizontal="center" textRotation="90" wrapText="1"/>
      <protection hidden="1"/>
    </xf>
    <xf numFmtId="0" fontId="10" fillId="0" borderId="2" xfId="5" applyFont="1" applyBorder="1" applyAlignment="1" applyProtection="1">
      <alignment horizontal="center" textRotation="90" wrapText="1"/>
      <protection hidden="1"/>
    </xf>
    <xf numFmtId="0" fontId="10" fillId="0" borderId="4" xfId="5" applyFont="1" applyBorder="1" applyAlignment="1" applyProtection="1">
      <alignment horizontal="center" textRotation="90" wrapText="1"/>
      <protection hidden="1"/>
    </xf>
    <xf numFmtId="0" fontId="11" fillId="0" borderId="0" xfId="5" applyFont="1" applyAlignment="1" applyProtection="1">
      <alignment horizontal="center" vertical="center"/>
      <protection hidden="1"/>
    </xf>
    <xf numFmtId="0" fontId="4" fillId="0" borderId="5" xfId="5" applyFont="1" applyBorder="1" applyAlignment="1" applyProtection="1">
      <alignment vertical="center" wrapText="1"/>
      <protection hidden="1"/>
    </xf>
    <xf numFmtId="0" fontId="4" fillId="0" borderId="6" xfId="5" applyFont="1" applyBorder="1" applyAlignment="1" applyProtection="1">
      <alignment vertical="center" wrapText="1"/>
      <protection hidden="1"/>
    </xf>
    <xf numFmtId="0" fontId="10" fillId="0" borderId="3" xfId="5" applyFont="1" applyBorder="1" applyAlignment="1" applyProtection="1">
      <alignment horizontal="center" textRotation="90" wrapText="1"/>
      <protection hidden="1"/>
    </xf>
    <xf numFmtId="0" fontId="10" fillId="0" borderId="1" xfId="5" applyFont="1" applyBorder="1" applyAlignment="1" applyProtection="1">
      <alignment horizontal="center" vertical="center" wrapText="1"/>
      <protection hidden="1"/>
    </xf>
    <xf numFmtId="0" fontId="10" fillId="0" borderId="7" xfId="5" applyFont="1" applyBorder="1" applyAlignment="1" applyProtection="1">
      <alignment horizontal="center" vertical="center" wrapText="1"/>
      <protection hidden="1"/>
    </xf>
    <xf numFmtId="0" fontId="10" fillId="0" borderId="8" xfId="5" applyFont="1" applyBorder="1" applyAlignment="1" applyProtection="1">
      <alignment horizontal="center" vertical="center" wrapText="1"/>
      <protection hidden="1"/>
    </xf>
    <xf numFmtId="0" fontId="10" fillId="4" borderId="1" xfId="5" applyFont="1" applyFill="1" applyBorder="1" applyAlignment="1" applyProtection="1">
      <alignment horizontal="center" textRotation="90" wrapText="1"/>
      <protection locked="0"/>
    </xf>
    <xf numFmtId="0" fontId="22" fillId="5" borderId="0" xfId="0" applyFont="1" applyFill="1" applyBorder="1" applyAlignment="1" applyProtection="1">
      <alignment horizontal="center" vertical="center"/>
    </xf>
    <xf numFmtId="0" fontId="23" fillId="5" borderId="1" xfId="0" applyFont="1" applyFill="1" applyBorder="1" applyAlignment="1" applyProtection="1">
      <alignment horizontal="center" textRotation="90" wrapText="1"/>
      <protection locked="0"/>
    </xf>
    <xf numFmtId="0" fontId="23" fillId="5" borderId="1" xfId="0" applyFont="1" applyFill="1" applyBorder="1" applyAlignment="1" applyProtection="1">
      <alignment horizontal="center" vertical="center" wrapText="1"/>
    </xf>
    <xf numFmtId="0" fontId="24" fillId="5" borderId="1" xfId="0" applyFont="1" applyFill="1" applyBorder="1" applyAlignment="1" applyProtection="1">
      <alignment horizontal="center" vertical="center" wrapText="1"/>
      <protection locked="0"/>
    </xf>
    <xf numFmtId="0" fontId="25" fillId="5" borderId="0" xfId="0" applyFont="1" applyFill="1" applyProtection="1">
      <protection locked="0"/>
    </xf>
    <xf numFmtId="0" fontId="1" fillId="0" borderId="1" xfId="0" applyFont="1" applyBorder="1" applyAlignment="1" applyProtection="1">
      <alignment vertical="center" wrapText="1"/>
    </xf>
    <xf numFmtId="0" fontId="1" fillId="0" borderId="9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1" xfId="0" applyFont="1" applyBorder="1" applyAlignment="1" applyProtection="1">
      <alignment horizontal="center" vertical="center" wrapText="1"/>
    </xf>
  </cellXfs>
  <cellStyles count="6">
    <cellStyle name="Відсотковий" xfId="1" builtinId="5"/>
    <cellStyle name="Звичайний" xfId="0" builtinId="0"/>
    <cellStyle name="Обычный 2" xfId="2"/>
    <cellStyle name="Обычный 3" xfId="3"/>
    <cellStyle name="Обычный 4" xfId="4"/>
    <cellStyle name="Обычный 5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1;&#1086;&#1075;&#1076;&#1072;&#1085;/Music/&#1050;&#1086;&#1087;&#1080;&#1103;%20&#1050;&#1086;&#1087;&#1080;&#1103;%20&#1058;&#1088;&#1080;%20&#1088;&#1086;&#1079;&#1076;&#1110;&#1083;&#1080;.%20%20&#1047;&#1074;&#1077;&#1076;&#1077;&#1085;&#1072;%20&#1088;&#1110;&#1095;&#1085;&#1072;%202019%20&#1040;&#1074;&#1090;&#1086;&#1089;&#1086;&#1093;&#1088;&#1072;&#1085;&#1077;&#1085;&#1085;&#1099;&#1081;%20(1)%20&#1085;&#1073;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Муз школа Бердичів (6)"/>
      <sheetName val=" МШ № 5 жит. І  (5)"/>
      <sheetName val=" МШ № 4 жит. І  (4)"/>
      <sheetName val=" МШ № 3 жит. І  (3)"/>
      <sheetName val=" МШ № 2 жит. І  (2)"/>
      <sheetName val=" МШ № 1 жит. І "/>
      <sheetName val="Бердичівська ХШ РОЗДІЛ І (2)"/>
      <sheetName val="Коростишівська ХШ РОЗДІЛ І"/>
      <sheetName val="Брусилівська РОЗДІЛ І "/>
      <sheetName val="Хорошівська  І (5)"/>
      <sheetName val="Новоград - вол  І (10)"/>
      <sheetName val="Малин  І (7)"/>
      <sheetName val="Коростенська  І (6)"/>
      <sheetName val="Іршанська шм  І (5)"/>
      <sheetName val="Любарська шм  І (4)"/>
      <sheetName val="Коростишівська  І (3)"/>
      <sheetName val="Ємільчинська(4)"/>
      <sheetName val="Лугинська  І (6)"/>
      <sheetName val="Першотравнева І (7)"/>
      <sheetName val="Овруцька І (8)"/>
      <sheetName val="Олевська І (9)"/>
      <sheetName val="Овруцька ХШ РОЗДІЛ І (10)"/>
      <sheetName val="Попільнянська І (11)"/>
      <sheetName val="Радомишельська І (12)"/>
      <sheetName val="Ружинська  І (13)"/>
      <sheetName val="Черняхівська І (14)"/>
      <sheetName val="Новоборівська  І (15)"/>
      <sheetName val="Новогуйвинська І (16)"/>
      <sheetName val="Барашівська  І (17)"/>
      <sheetName val="Грозинська І (18)"/>
      <sheetName val="Словечанська  І (19)"/>
      <sheetName val="Сінгурівська І (20)"/>
      <sheetName val="Високопічська ШМ І (21)"/>
      <sheetName val="Андрушівська ШМ І (22)"/>
      <sheetName val="Баранівська ШМ (23)"/>
      <sheetName val="Романівська ШМ І (25)"/>
      <sheetName val="Пулинська ШМ І (26)"/>
      <sheetName val="Чуднівська ШМ І (27)"/>
      <sheetName val="Житомирська ХШ РОЗДІЛ І (40)"/>
      <sheetName val="Миропіль РОЗДІЛ І (40)"/>
      <sheetName val="РОЗДІЛ І (39)"/>
      <sheetName val="МШ № 1 ІІ (12)"/>
      <sheetName val="МШ № 5 ІІ (22)"/>
      <sheetName val="Ємільчинська 1 ІІ (9)"/>
      <sheetName val="Коростишівська МШ  ІІ (18)"/>
      <sheetName val="Першотравнева 1 ІІ (15)"/>
      <sheetName val="Овруцька ІІ (20)"/>
      <sheetName val="Олевська  ІІ (14)"/>
      <sheetName val="Попільнянська ІІ (23)"/>
      <sheetName val="Радомишельська ІІ (8)"/>
      <sheetName val="Черняхівська 1 ІІ (7)"/>
      <sheetName val="Новоборівська  ІІ (17)"/>
      <sheetName val="Барашівська  "/>
      <sheetName val="Грозинська (6)"/>
      <sheetName val="Андрушівська (5)"/>
      <sheetName val="Високопічсься"/>
      <sheetName val="Іршанська"/>
      <sheetName val="Пулинська"/>
      <sheetName val="РОманівська"/>
      <sheetName val="Чуднівська)"/>
      <sheetName val="Любарська"/>
      <sheetName val="Новоград"/>
      <sheetName val="Бердичів МШ"/>
      <sheetName val="МШ № 2 РОЗДІЛ ІІ (3)"/>
      <sheetName val="МШ 3 РОЗДІЛ ІІ (5)"/>
      <sheetName val="МШ 3 РОЗДІЛ ІІ (4)"/>
      <sheetName val="МШ № 4 РОЗДІЛ ІІ (5)"/>
      <sheetName val="Лугинська МШ ІІ (7)"/>
      <sheetName val="Малинська ІІ (7)"/>
      <sheetName val="ЖТ ХУД Школа"/>
      <sheetName val="Сінгури ІІ (8)"/>
      <sheetName val="Бердичівська ХШ)"/>
      <sheetName val="Овруцька ХШ"/>
      <sheetName val="Коростиш ХШ"/>
      <sheetName val="Баранівська"/>
      <sheetName val="Ружин"/>
      <sheetName val="Коростень "/>
      <sheetName val="Словечанська"/>
      <sheetName val="Новогуйвинська  (2)"/>
      <sheetName val="Хорошівська (2)"/>
      <sheetName val="Хорошівська (3)"/>
      <sheetName val="Підсумк Р II (2)"/>
      <sheetName val="Підсумк Р II"/>
      <sheetName val="РОЗДІЛ ІІ"/>
      <sheetName val="РОЗДІЛ МШ 2(2)"/>
      <sheetName val="Лугини МШ  ІІІ (4)"/>
      <sheetName val=" ІІІ (5)"/>
      <sheetName val=" ІІІ (4)"/>
      <sheetName val=" ІІІ (7)"/>
      <sheetName val=" ІІІ (6)"/>
      <sheetName val=" ІІІ (3)"/>
      <sheetName val="РОЗДІЛ ІІІ"/>
      <sheetName val="МШ № 2 РОЗДІЛ ІV "/>
      <sheetName val="Лугини РОЗДІЛ ІV (4)"/>
      <sheetName val="Ємільчинська МШ РОЗДІЛ ІV (9)"/>
      <sheetName val="Хорошівська МШ РОЗДІЛ ІV (8)"/>
      <sheetName val="Коростишівська МШ РОЗДІЛ ІV"/>
      <sheetName val="Малинська РОЗДІЛ ІV (16)"/>
      <sheetName val="Першотравнева МШ РОЗДІЛ ІV"/>
      <sheetName val="Олевська МШ  РОЗДІЛ ІV "/>
      <sheetName val="Овруч МШ РОЗДІЛ ІV (15)"/>
      <sheetName val="Попільнян МШ РОЗДІЛ ІV)"/>
      <sheetName val="радомишль  РОЗДІЛ ІV (3)"/>
      <sheetName val="Черняхівська РОЗДІЛ ІV (7)"/>
      <sheetName val="Новоборова МШРОЗДІЛ ІV (6)"/>
      <sheetName val="Барашівська МШ РОЗДІЛ ІV"/>
      <sheetName val="Грозинська МШ РОЗДІЛ ІV (14)"/>
      <sheetName val="Сінгурівська РОЗДІЛ ІV"/>
      <sheetName val="Високопічська РОЗДІЛ ІV (2)"/>
      <sheetName val="Андрушівська  РОЗДІЛ ІV (2)"/>
      <sheetName val="Іршанська РОЗДІЛ ІV (6)"/>
      <sheetName val="Чуднівська  РОЗДІЛ ІV (7)"/>
      <sheetName val="Романівська  РОЗДІЛ ІV (5)"/>
      <sheetName val="Пулинська МШ  РОЗДІЛ ІV (6)"/>
      <sheetName val="Любар  РОЗДІЛ ІV (6)"/>
      <sheetName val="НОВ -волнс  РОЗДІЛ ІV (4)"/>
      <sheetName val="Бердичів муз шк  РОЗДІЛ ІV (5)"/>
      <sheetName val="  ЖТ ХШРОЗДІЛ ІV (4)"/>
      <sheetName val="Бердичівська ХШ  (6)"/>
      <sheetName val="Коростишівська ХШ ХШ  (7)"/>
      <sheetName val=" Овруцька ХШ РОЗДІЛ ІV "/>
      <sheetName val="Ружинська РОЗДІЛ ІV (3)"/>
      <sheetName val="Баранівська   (2)"/>
      <sheetName val="Словечанська мш  (2)"/>
      <sheetName val="Миропільська "/>
      <sheetName val="МШ № 4  (5)"/>
      <sheetName val="МШ 1  (5)"/>
      <sheetName val="МШ № 5  (4)"/>
      <sheetName val="МШ № 3  (4)"/>
      <sheetName val="Коростенська МШ (4)"/>
      <sheetName val="брусилів МШ (3)"/>
      <sheetName val="новогуййвинськ МШ (6)"/>
      <sheetName val=" (5)"/>
      <sheetName val="Брусилів  V (2)"/>
      <sheetName val="Ємільчинська РОЗДІЛ V (3)"/>
      <sheetName val="Коростишівська V (4)"/>
      <sheetName val="Лугинська V (5)"/>
      <sheetName val="Першотравнева V (6)"/>
      <sheetName val="Овруцька МШ V (7)"/>
      <sheetName val="Олевська V (8)"/>
      <sheetName val="Попільнянська V (9)"/>
      <sheetName val="Радомишельська V (10)"/>
      <sheetName val="Ружинська МШ V (11)"/>
      <sheetName val="Черняхівська МШ V (12)"/>
      <sheetName val="Новоборівська МШ V (13)"/>
      <sheetName val="Новогуйвинська МШ V (14)"/>
      <sheetName val="Барашівська V (15)"/>
      <sheetName val="Грозинська МШ V (16)"/>
      <sheetName val="Словечанська МШ V (17)"/>
      <sheetName val="Сінгурівська МШ V (18)"/>
      <sheetName val="Високопічська ШМ V (19)"/>
      <sheetName val="Андрушівська ШМ V (20)"/>
      <sheetName val="Баранівська ШМ  (21)"/>
      <sheetName val="Іршанська V (22)"/>
      <sheetName val="Романівська V (23)"/>
      <sheetName val="Пулинська ШМ V (24)"/>
      <sheetName val="Чуднівська ШМ V (25)"/>
      <sheetName val="Любарська ШМ V (26)"/>
      <sheetName val="Коростень ШМ  V (27)"/>
      <sheetName val="Малинська ШМ V (28)"/>
      <sheetName val="Новоград -вол V (29)"/>
      <sheetName val="ЖТ № 1 МШ V (30)"/>
      <sheetName val="Бердичівська МШ  V (31)"/>
      <sheetName val="мш № 3 V (32)"/>
      <sheetName val="МШ № 4 V (33)"/>
      <sheetName val="МШ № 5 V (34)"/>
      <sheetName val="ЖТ ХШ V (35)"/>
      <sheetName val="Коростишівська ХШ V (40)"/>
      <sheetName val="Бердичівська ХШ V (31)"/>
      <sheetName val="Миропільська ШМ V (41)"/>
      <sheetName val="Овруцька ХШ V (2)"/>
      <sheetName val="МШ№2 V (3)"/>
      <sheetName val="Хорошівська Розділ V (4)"/>
      <sheetName val=" Розділ V (4)"/>
      <sheetName val=" Розділ V (3)"/>
    </sheetNames>
    <sheetDataSet>
      <sheetData sheetId="0"/>
      <sheetData sheetId="1">
        <row r="6">
          <cell r="C6">
            <v>1</v>
          </cell>
        </row>
      </sheetData>
      <sheetData sheetId="2">
        <row r="6">
          <cell r="C6">
            <v>1</v>
          </cell>
        </row>
      </sheetData>
      <sheetData sheetId="3">
        <row r="6">
          <cell r="C6">
            <v>1</v>
          </cell>
        </row>
      </sheetData>
      <sheetData sheetId="4">
        <row r="6">
          <cell r="C6">
            <v>1</v>
          </cell>
        </row>
      </sheetData>
      <sheetData sheetId="5">
        <row r="6">
          <cell r="C6">
            <v>1</v>
          </cell>
        </row>
      </sheetData>
      <sheetData sheetId="6">
        <row r="6">
          <cell r="C6">
            <v>1</v>
          </cell>
        </row>
      </sheetData>
      <sheetData sheetId="7">
        <row r="6">
          <cell r="C6">
            <v>1</v>
          </cell>
        </row>
      </sheetData>
      <sheetData sheetId="8">
        <row r="6">
          <cell r="C6">
            <v>1</v>
          </cell>
        </row>
      </sheetData>
      <sheetData sheetId="9">
        <row r="6">
          <cell r="C6">
            <v>1</v>
          </cell>
        </row>
      </sheetData>
      <sheetData sheetId="10">
        <row r="6">
          <cell r="C6">
            <v>1</v>
          </cell>
        </row>
      </sheetData>
      <sheetData sheetId="11">
        <row r="6">
          <cell r="C6">
            <v>1</v>
          </cell>
        </row>
      </sheetData>
      <sheetData sheetId="12">
        <row r="6">
          <cell r="C6">
            <v>1</v>
          </cell>
        </row>
      </sheetData>
      <sheetData sheetId="13">
        <row r="6">
          <cell r="C6">
            <v>1</v>
          </cell>
        </row>
      </sheetData>
      <sheetData sheetId="14">
        <row r="6">
          <cell r="C6">
            <v>1</v>
          </cell>
        </row>
      </sheetData>
      <sheetData sheetId="15">
        <row r="6">
          <cell r="C6">
            <v>1</v>
          </cell>
        </row>
      </sheetData>
      <sheetData sheetId="16">
        <row r="6">
          <cell r="C6">
            <v>1</v>
          </cell>
        </row>
      </sheetData>
      <sheetData sheetId="17">
        <row r="6">
          <cell r="C6">
            <v>1</v>
          </cell>
        </row>
      </sheetData>
      <sheetData sheetId="18">
        <row r="6">
          <cell r="C6">
            <v>1</v>
          </cell>
        </row>
      </sheetData>
      <sheetData sheetId="19">
        <row r="6">
          <cell r="C6">
            <v>1</v>
          </cell>
        </row>
      </sheetData>
      <sheetData sheetId="20">
        <row r="6">
          <cell r="C6">
            <v>1</v>
          </cell>
        </row>
      </sheetData>
      <sheetData sheetId="21">
        <row r="6">
          <cell r="C6">
            <v>1</v>
          </cell>
        </row>
      </sheetData>
      <sheetData sheetId="22">
        <row r="6">
          <cell r="C6">
            <v>1</v>
          </cell>
        </row>
      </sheetData>
      <sheetData sheetId="23">
        <row r="6">
          <cell r="C6">
            <v>1</v>
          </cell>
        </row>
      </sheetData>
      <sheetData sheetId="24">
        <row r="6">
          <cell r="C6">
            <v>1</v>
          </cell>
        </row>
      </sheetData>
      <sheetData sheetId="25">
        <row r="6">
          <cell r="C6">
            <v>1</v>
          </cell>
        </row>
      </sheetData>
      <sheetData sheetId="26">
        <row r="6">
          <cell r="C6">
            <v>1</v>
          </cell>
        </row>
      </sheetData>
      <sheetData sheetId="27">
        <row r="6">
          <cell r="C6">
            <v>1</v>
          </cell>
        </row>
      </sheetData>
      <sheetData sheetId="28">
        <row r="6">
          <cell r="C6">
            <v>1</v>
          </cell>
        </row>
      </sheetData>
      <sheetData sheetId="29">
        <row r="6">
          <cell r="C6">
            <v>1</v>
          </cell>
        </row>
      </sheetData>
      <sheetData sheetId="30">
        <row r="6">
          <cell r="C6">
            <v>1</v>
          </cell>
        </row>
      </sheetData>
      <sheetData sheetId="31">
        <row r="6">
          <cell r="C6">
            <v>1</v>
          </cell>
        </row>
      </sheetData>
      <sheetData sheetId="32">
        <row r="6">
          <cell r="C6">
            <v>1</v>
          </cell>
        </row>
      </sheetData>
      <sheetData sheetId="33">
        <row r="6">
          <cell r="C6">
            <v>1</v>
          </cell>
        </row>
      </sheetData>
      <sheetData sheetId="34">
        <row r="6">
          <cell r="C6">
            <v>1</v>
          </cell>
        </row>
      </sheetData>
      <sheetData sheetId="35">
        <row r="6">
          <cell r="C6">
            <v>1</v>
          </cell>
        </row>
      </sheetData>
      <sheetData sheetId="36">
        <row r="6">
          <cell r="C6">
            <v>1</v>
          </cell>
        </row>
      </sheetData>
      <sheetData sheetId="37">
        <row r="6">
          <cell r="C6">
            <v>1</v>
          </cell>
        </row>
      </sheetData>
      <sheetData sheetId="38">
        <row r="6">
          <cell r="C6">
            <v>1</v>
          </cell>
        </row>
      </sheetData>
      <sheetData sheetId="39">
        <row r="6">
          <cell r="C6">
            <v>1</v>
          </cell>
        </row>
      </sheetData>
      <sheetData sheetId="40">
        <row r="6">
          <cell r="C6">
            <v>1</v>
          </cell>
        </row>
      </sheetData>
      <sheetData sheetId="41"/>
      <sheetData sheetId="42">
        <row r="8">
          <cell r="D8">
            <v>53</v>
          </cell>
        </row>
      </sheetData>
      <sheetData sheetId="43">
        <row r="8">
          <cell r="D8">
            <v>0</v>
          </cell>
        </row>
      </sheetData>
      <sheetData sheetId="44">
        <row r="8">
          <cell r="D8">
            <v>13</v>
          </cell>
        </row>
      </sheetData>
      <sheetData sheetId="45">
        <row r="8">
          <cell r="D8">
            <v>28</v>
          </cell>
        </row>
      </sheetData>
      <sheetData sheetId="46">
        <row r="8">
          <cell r="D8">
            <v>6</v>
          </cell>
        </row>
      </sheetData>
      <sheetData sheetId="47">
        <row r="8">
          <cell r="D8">
            <v>18</v>
          </cell>
        </row>
      </sheetData>
      <sheetData sheetId="48">
        <row r="8">
          <cell r="D8">
            <v>12</v>
          </cell>
        </row>
      </sheetData>
      <sheetData sheetId="49">
        <row r="8">
          <cell r="D8">
            <v>9</v>
          </cell>
        </row>
      </sheetData>
      <sheetData sheetId="50">
        <row r="8">
          <cell r="D8">
            <v>19</v>
          </cell>
        </row>
      </sheetData>
      <sheetData sheetId="51">
        <row r="8">
          <cell r="D8">
            <v>16</v>
          </cell>
        </row>
      </sheetData>
      <sheetData sheetId="52">
        <row r="8">
          <cell r="D8">
            <v>6</v>
          </cell>
        </row>
      </sheetData>
      <sheetData sheetId="53">
        <row r="8">
          <cell r="D8">
            <v>1</v>
          </cell>
        </row>
      </sheetData>
      <sheetData sheetId="54">
        <row r="8">
          <cell r="D8">
            <v>6</v>
          </cell>
        </row>
      </sheetData>
      <sheetData sheetId="55">
        <row r="8">
          <cell r="D8">
            <v>12</v>
          </cell>
        </row>
      </sheetData>
      <sheetData sheetId="56">
        <row r="8">
          <cell r="D8">
            <v>7</v>
          </cell>
        </row>
      </sheetData>
      <sheetData sheetId="57">
        <row r="8">
          <cell r="D8">
            <v>19</v>
          </cell>
        </row>
      </sheetData>
      <sheetData sheetId="58">
        <row r="8">
          <cell r="D8">
            <v>3</v>
          </cell>
        </row>
      </sheetData>
      <sheetData sheetId="59">
        <row r="8">
          <cell r="D8">
            <v>10</v>
          </cell>
        </row>
      </sheetData>
      <sheetData sheetId="60">
        <row r="8">
          <cell r="D8">
            <v>53</v>
          </cell>
        </row>
      </sheetData>
      <sheetData sheetId="61">
        <row r="8">
          <cell r="D8">
            <v>13</v>
          </cell>
        </row>
      </sheetData>
      <sheetData sheetId="62">
        <row r="8">
          <cell r="D8">
            <v>53</v>
          </cell>
        </row>
      </sheetData>
      <sheetData sheetId="63">
        <row r="8">
          <cell r="D8">
            <v>51</v>
          </cell>
        </row>
      </sheetData>
      <sheetData sheetId="64">
        <row r="8">
          <cell r="D8">
            <v>52</v>
          </cell>
        </row>
      </sheetData>
      <sheetData sheetId="65"/>
      <sheetData sheetId="66">
        <row r="8">
          <cell r="D8">
            <v>42</v>
          </cell>
        </row>
      </sheetData>
      <sheetData sheetId="67">
        <row r="8">
          <cell r="D8">
            <v>32</v>
          </cell>
        </row>
      </sheetData>
      <sheetData sheetId="68">
        <row r="8">
          <cell r="D8">
            <v>4</v>
          </cell>
        </row>
      </sheetData>
      <sheetData sheetId="69">
        <row r="8">
          <cell r="D8">
            <v>35</v>
          </cell>
        </row>
      </sheetData>
      <sheetData sheetId="70">
        <row r="8">
          <cell r="D8">
            <v>8</v>
          </cell>
        </row>
      </sheetData>
      <sheetData sheetId="71">
        <row r="8">
          <cell r="D8">
            <v>6</v>
          </cell>
        </row>
      </sheetData>
      <sheetData sheetId="72">
        <row r="8">
          <cell r="D8">
            <v>4</v>
          </cell>
        </row>
      </sheetData>
      <sheetData sheetId="73">
        <row r="8">
          <cell r="D8">
            <v>5</v>
          </cell>
        </row>
      </sheetData>
      <sheetData sheetId="74">
        <row r="8">
          <cell r="D8">
            <v>5</v>
          </cell>
        </row>
      </sheetData>
      <sheetData sheetId="75">
        <row r="8">
          <cell r="D8">
            <v>22</v>
          </cell>
        </row>
      </sheetData>
      <sheetData sheetId="76">
        <row r="8">
          <cell r="D8">
            <v>3</v>
          </cell>
        </row>
      </sheetData>
      <sheetData sheetId="77">
        <row r="8">
          <cell r="D8">
            <v>46</v>
          </cell>
        </row>
      </sheetData>
      <sheetData sheetId="78">
        <row r="8">
          <cell r="F8">
            <v>1</v>
          </cell>
        </row>
      </sheetData>
      <sheetData sheetId="79">
        <row r="8">
          <cell r="D8">
            <v>8</v>
          </cell>
        </row>
      </sheetData>
      <sheetData sheetId="80">
        <row r="8">
          <cell r="D8">
            <v>8</v>
          </cell>
        </row>
      </sheetData>
      <sheetData sheetId="81">
        <row r="8">
          <cell r="D8">
            <v>0</v>
          </cell>
        </row>
      </sheetData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>
        <row r="6">
          <cell r="E6">
            <v>336</v>
          </cell>
          <cell r="G6">
            <v>161</v>
          </cell>
          <cell r="H6">
            <v>41</v>
          </cell>
          <cell r="I6">
            <v>65</v>
          </cell>
          <cell r="J6">
            <v>129</v>
          </cell>
          <cell r="K6">
            <v>35</v>
          </cell>
          <cell r="L6">
            <v>53</v>
          </cell>
          <cell r="R6">
            <v>36</v>
          </cell>
          <cell r="T6">
            <v>32</v>
          </cell>
        </row>
        <row r="7">
          <cell r="E7">
            <v>46</v>
          </cell>
          <cell r="G7">
            <v>22</v>
          </cell>
          <cell r="H7">
            <v>9</v>
          </cell>
          <cell r="I7">
            <v>11</v>
          </cell>
          <cell r="J7">
            <v>22</v>
          </cell>
          <cell r="K7">
            <v>4</v>
          </cell>
          <cell r="L7">
            <v>8</v>
          </cell>
          <cell r="R7">
            <v>2</v>
          </cell>
        </row>
        <row r="9">
          <cell r="E9">
            <v>20</v>
          </cell>
          <cell r="T9">
            <v>32</v>
          </cell>
        </row>
        <row r="11">
          <cell r="R11">
            <v>4</v>
          </cell>
          <cell r="T11">
            <v>32</v>
          </cell>
        </row>
      </sheetData>
      <sheetData sheetId="94">
        <row r="6">
          <cell r="D6">
            <v>66</v>
          </cell>
          <cell r="E6">
            <v>34</v>
          </cell>
          <cell r="G6">
            <v>33</v>
          </cell>
          <cell r="H6">
            <v>22</v>
          </cell>
          <cell r="I6">
            <v>11</v>
          </cell>
        </row>
      </sheetData>
      <sheetData sheetId="95">
        <row r="6">
          <cell r="D6">
            <v>129</v>
          </cell>
          <cell r="E6">
            <v>79</v>
          </cell>
          <cell r="G6">
            <v>33</v>
          </cell>
          <cell r="H6">
            <v>52</v>
          </cell>
          <cell r="I6">
            <v>18</v>
          </cell>
          <cell r="K6">
            <v>26</v>
          </cell>
        </row>
        <row r="7">
          <cell r="D7">
            <v>37</v>
          </cell>
          <cell r="E7">
            <v>22</v>
          </cell>
          <cell r="G7">
            <v>17</v>
          </cell>
          <cell r="H7">
            <v>9</v>
          </cell>
          <cell r="I7">
            <v>5</v>
          </cell>
          <cell r="K7">
            <v>6</v>
          </cell>
        </row>
        <row r="8">
          <cell r="D8">
            <v>1</v>
          </cell>
          <cell r="E8">
            <v>1</v>
          </cell>
          <cell r="G8">
            <v>1</v>
          </cell>
        </row>
      </sheetData>
      <sheetData sheetId="96">
        <row r="6">
          <cell r="D6">
            <v>122</v>
          </cell>
          <cell r="E6">
            <v>72</v>
          </cell>
          <cell r="G6">
            <v>59</v>
          </cell>
          <cell r="H6">
            <v>21</v>
          </cell>
          <cell r="I6">
            <v>28</v>
          </cell>
          <cell r="J6">
            <v>14</v>
          </cell>
        </row>
        <row r="7">
          <cell r="D7">
            <v>63</v>
          </cell>
          <cell r="E7">
            <v>43</v>
          </cell>
          <cell r="G7">
            <v>29</v>
          </cell>
          <cell r="H7">
            <v>10</v>
          </cell>
          <cell r="I7">
            <v>15</v>
          </cell>
          <cell r="J7">
            <v>9</v>
          </cell>
        </row>
        <row r="8">
          <cell r="D8">
            <v>1</v>
          </cell>
          <cell r="G8">
            <v>1</v>
          </cell>
        </row>
      </sheetData>
      <sheetData sheetId="97">
        <row r="6">
          <cell r="E6">
            <v>213</v>
          </cell>
          <cell r="G6">
            <v>86</v>
          </cell>
          <cell r="H6">
            <v>73</v>
          </cell>
          <cell r="I6">
            <v>16</v>
          </cell>
          <cell r="J6">
            <v>85</v>
          </cell>
          <cell r="K6">
            <v>10</v>
          </cell>
        </row>
        <row r="7">
          <cell r="E7">
            <v>92</v>
          </cell>
          <cell r="G7">
            <v>28</v>
          </cell>
          <cell r="H7">
            <v>20</v>
          </cell>
          <cell r="I7">
            <v>6</v>
          </cell>
          <cell r="J7">
            <v>42</v>
          </cell>
          <cell r="K7">
            <v>5</v>
          </cell>
        </row>
        <row r="8">
          <cell r="E8">
            <v>1</v>
          </cell>
          <cell r="K8">
            <v>1</v>
          </cell>
        </row>
      </sheetData>
      <sheetData sheetId="98">
        <row r="6">
          <cell r="E6">
            <v>271</v>
          </cell>
          <cell r="G6">
            <v>89</v>
          </cell>
          <cell r="H6">
            <v>34</v>
          </cell>
          <cell r="I6">
            <v>50</v>
          </cell>
          <cell r="J6">
            <v>111</v>
          </cell>
          <cell r="L6">
            <v>56</v>
          </cell>
          <cell r="M6">
            <v>35</v>
          </cell>
          <cell r="R6">
            <v>25</v>
          </cell>
        </row>
        <row r="7">
          <cell r="E7">
            <v>46</v>
          </cell>
          <cell r="G7">
            <v>16</v>
          </cell>
          <cell r="H7">
            <v>23</v>
          </cell>
          <cell r="I7">
            <v>4</v>
          </cell>
          <cell r="J7">
            <v>13</v>
          </cell>
          <cell r="L7">
            <v>4</v>
          </cell>
          <cell r="M7">
            <v>6</v>
          </cell>
          <cell r="R7">
            <v>5</v>
          </cell>
        </row>
      </sheetData>
      <sheetData sheetId="99">
        <row r="6">
          <cell r="D6">
            <v>41</v>
          </cell>
          <cell r="E6">
            <v>41</v>
          </cell>
          <cell r="G6">
            <v>28</v>
          </cell>
          <cell r="H6">
            <v>22</v>
          </cell>
          <cell r="I6">
            <v>0</v>
          </cell>
          <cell r="J6">
            <v>7</v>
          </cell>
        </row>
        <row r="7">
          <cell r="D7">
            <v>6</v>
          </cell>
          <cell r="E7">
            <v>4</v>
          </cell>
          <cell r="G7">
            <v>6</v>
          </cell>
        </row>
      </sheetData>
      <sheetData sheetId="100">
        <row r="6">
          <cell r="E6">
            <v>102</v>
          </cell>
          <cell r="G6">
            <v>47</v>
          </cell>
          <cell r="H6">
            <v>44</v>
          </cell>
          <cell r="I6">
            <v>12</v>
          </cell>
          <cell r="J6">
            <v>14</v>
          </cell>
          <cell r="K6">
            <v>23</v>
          </cell>
        </row>
        <row r="7">
          <cell r="E7">
            <v>22</v>
          </cell>
          <cell r="G7">
            <v>13</v>
          </cell>
          <cell r="H7">
            <v>12</v>
          </cell>
          <cell r="I7">
            <v>4</v>
          </cell>
          <cell r="J7">
            <v>5</v>
          </cell>
          <cell r="K7">
            <v>9</v>
          </cell>
        </row>
        <row r="8">
          <cell r="E8">
            <v>2</v>
          </cell>
          <cell r="G8">
            <v>1</v>
          </cell>
          <cell r="H8">
            <v>1</v>
          </cell>
        </row>
      </sheetData>
      <sheetData sheetId="101">
        <row r="6">
          <cell r="E6">
            <v>106</v>
          </cell>
          <cell r="G6">
            <v>66</v>
          </cell>
          <cell r="H6">
            <v>56</v>
          </cell>
          <cell r="I6">
            <v>18</v>
          </cell>
          <cell r="J6">
            <v>41</v>
          </cell>
        </row>
      </sheetData>
      <sheetData sheetId="102">
        <row r="6">
          <cell r="D6">
            <v>105</v>
          </cell>
          <cell r="E6">
            <v>76</v>
          </cell>
          <cell r="G6">
            <v>42</v>
          </cell>
          <cell r="H6">
            <v>26</v>
          </cell>
          <cell r="I6">
            <v>9</v>
          </cell>
          <cell r="R6">
            <v>28</v>
          </cell>
        </row>
        <row r="7">
          <cell r="D7">
            <v>21</v>
          </cell>
          <cell r="E7">
            <v>15</v>
          </cell>
          <cell r="G7">
            <v>13</v>
          </cell>
          <cell r="H7">
            <v>6</v>
          </cell>
          <cell r="I7">
            <v>1</v>
          </cell>
          <cell r="R7">
            <v>1</v>
          </cell>
        </row>
      </sheetData>
      <sheetData sheetId="103">
        <row r="6">
          <cell r="E6">
            <v>137</v>
          </cell>
          <cell r="G6">
            <v>117</v>
          </cell>
          <cell r="H6">
            <v>65</v>
          </cell>
          <cell r="I6">
            <v>10</v>
          </cell>
          <cell r="J6">
            <v>18</v>
          </cell>
        </row>
        <row r="7">
          <cell r="E7">
            <v>31</v>
          </cell>
          <cell r="G7">
            <v>26</v>
          </cell>
          <cell r="H7">
            <v>17</v>
          </cell>
          <cell r="J7">
            <v>11</v>
          </cell>
        </row>
      </sheetData>
      <sheetData sheetId="104">
        <row r="6">
          <cell r="E6">
            <v>99</v>
          </cell>
          <cell r="G6">
            <v>70</v>
          </cell>
          <cell r="H6">
            <v>32</v>
          </cell>
          <cell r="I6">
            <v>7</v>
          </cell>
          <cell r="J6">
            <v>39</v>
          </cell>
          <cell r="K6">
            <v>12</v>
          </cell>
        </row>
        <row r="7">
          <cell r="E7">
            <v>19</v>
          </cell>
          <cell r="G7">
            <v>14</v>
          </cell>
          <cell r="H7">
            <v>22</v>
          </cell>
          <cell r="I7">
            <v>1</v>
          </cell>
          <cell r="J7">
            <v>6</v>
          </cell>
        </row>
      </sheetData>
      <sheetData sheetId="105">
        <row r="6">
          <cell r="D6">
            <v>77</v>
          </cell>
          <cell r="E6">
            <v>39</v>
          </cell>
          <cell r="G6">
            <v>29</v>
          </cell>
          <cell r="H6">
            <v>24</v>
          </cell>
          <cell r="I6">
            <v>15</v>
          </cell>
          <cell r="J6">
            <v>9</v>
          </cell>
        </row>
        <row r="7">
          <cell r="E7">
            <v>9</v>
          </cell>
          <cell r="G7">
            <v>9</v>
          </cell>
          <cell r="H7">
            <v>5</v>
          </cell>
          <cell r="I7">
            <v>3</v>
          </cell>
          <cell r="J7">
            <v>1</v>
          </cell>
        </row>
      </sheetData>
      <sheetData sheetId="106">
        <row r="6">
          <cell r="D6">
            <v>40</v>
          </cell>
          <cell r="E6">
            <v>40</v>
          </cell>
          <cell r="G6">
            <v>14</v>
          </cell>
          <cell r="H6">
            <v>18</v>
          </cell>
          <cell r="I6">
            <v>8</v>
          </cell>
        </row>
        <row r="7">
          <cell r="D7">
            <v>13</v>
          </cell>
          <cell r="E7">
            <v>13</v>
          </cell>
          <cell r="G7">
            <v>6</v>
          </cell>
          <cell r="H7">
            <v>3</v>
          </cell>
          <cell r="I7">
            <v>4</v>
          </cell>
        </row>
        <row r="8">
          <cell r="D8">
            <v>18</v>
          </cell>
          <cell r="E8">
            <v>18</v>
          </cell>
        </row>
        <row r="9">
          <cell r="D9">
            <v>22</v>
          </cell>
          <cell r="E9">
            <v>22</v>
          </cell>
        </row>
      </sheetData>
      <sheetData sheetId="107">
        <row r="6">
          <cell r="D6">
            <v>58</v>
          </cell>
          <cell r="E6">
            <v>43</v>
          </cell>
          <cell r="G6">
            <v>33</v>
          </cell>
          <cell r="H6">
            <v>10</v>
          </cell>
          <cell r="K6">
            <v>4</v>
          </cell>
          <cell r="R6">
            <v>11</v>
          </cell>
        </row>
        <row r="9">
          <cell r="D9">
            <v>2</v>
          </cell>
          <cell r="E9">
            <v>2</v>
          </cell>
          <cell r="G9">
            <v>2</v>
          </cell>
        </row>
        <row r="11">
          <cell r="R11">
            <v>3</v>
          </cell>
        </row>
      </sheetData>
      <sheetData sheetId="108">
        <row r="6">
          <cell r="E6">
            <v>24</v>
          </cell>
          <cell r="G6">
            <v>10</v>
          </cell>
          <cell r="H6">
            <v>15</v>
          </cell>
          <cell r="I6">
            <v>11</v>
          </cell>
          <cell r="R6">
            <v>10</v>
          </cell>
        </row>
        <row r="7">
          <cell r="E7">
            <v>2</v>
          </cell>
          <cell r="G7">
            <v>2</v>
          </cell>
          <cell r="H7">
            <v>2</v>
          </cell>
          <cell r="I7">
            <v>1</v>
          </cell>
          <cell r="R7">
            <v>2</v>
          </cell>
        </row>
      </sheetData>
      <sheetData sheetId="109">
        <row r="6">
          <cell r="D6">
            <v>119</v>
          </cell>
          <cell r="E6">
            <v>87</v>
          </cell>
          <cell r="G6">
            <v>3</v>
          </cell>
          <cell r="H6">
            <v>8</v>
          </cell>
          <cell r="L6">
            <v>29</v>
          </cell>
          <cell r="M6">
            <v>74</v>
          </cell>
          <cell r="R6">
            <v>5</v>
          </cell>
        </row>
        <row r="7">
          <cell r="D7">
            <v>25</v>
          </cell>
          <cell r="E7">
            <v>18</v>
          </cell>
          <cell r="H7">
            <v>3</v>
          </cell>
          <cell r="L7">
            <v>2</v>
          </cell>
          <cell r="M7">
            <v>18</v>
          </cell>
          <cell r="R7">
            <v>2</v>
          </cell>
        </row>
      </sheetData>
      <sheetData sheetId="110">
        <row r="6">
          <cell r="E6">
            <v>198</v>
          </cell>
          <cell r="G6">
            <v>51</v>
          </cell>
          <cell r="H6">
            <v>26</v>
          </cell>
          <cell r="I6">
            <v>23</v>
          </cell>
          <cell r="J6">
            <v>6</v>
          </cell>
          <cell r="K6">
            <v>13</v>
          </cell>
          <cell r="L6">
            <v>37</v>
          </cell>
          <cell r="M6">
            <v>144</v>
          </cell>
        </row>
        <row r="7">
          <cell r="E7">
            <v>23</v>
          </cell>
          <cell r="G7">
            <v>8</v>
          </cell>
          <cell r="H7">
            <v>5</v>
          </cell>
          <cell r="I7">
            <v>4</v>
          </cell>
          <cell r="J7">
            <v>1</v>
          </cell>
          <cell r="K7">
            <v>3</v>
          </cell>
          <cell r="L7">
            <v>3</v>
          </cell>
          <cell r="M7">
            <v>11</v>
          </cell>
        </row>
      </sheetData>
      <sheetData sheetId="111">
        <row r="6">
          <cell r="E6">
            <v>342</v>
          </cell>
          <cell r="G6">
            <v>54</v>
          </cell>
          <cell r="H6">
            <v>21</v>
          </cell>
          <cell r="I6">
            <v>10</v>
          </cell>
          <cell r="J6">
            <v>7</v>
          </cell>
          <cell r="L6">
            <v>68</v>
          </cell>
          <cell r="M6">
            <v>330</v>
          </cell>
        </row>
        <row r="7">
          <cell r="E7">
            <v>24</v>
          </cell>
          <cell r="G7">
            <v>15</v>
          </cell>
          <cell r="H7">
            <v>4</v>
          </cell>
          <cell r="I7">
            <v>3</v>
          </cell>
          <cell r="L7">
            <v>3</v>
          </cell>
          <cell r="M7">
            <v>20</v>
          </cell>
        </row>
        <row r="8">
          <cell r="E8">
            <v>2</v>
          </cell>
          <cell r="G8">
            <v>2</v>
          </cell>
        </row>
      </sheetData>
      <sheetData sheetId="112">
        <row r="6">
          <cell r="E6">
            <v>94</v>
          </cell>
          <cell r="G6">
            <v>60</v>
          </cell>
          <cell r="H6">
            <v>20</v>
          </cell>
          <cell r="K6">
            <v>50</v>
          </cell>
        </row>
        <row r="7">
          <cell r="E7">
            <v>17</v>
          </cell>
          <cell r="G7">
            <v>9</v>
          </cell>
          <cell r="H7">
            <v>3</v>
          </cell>
          <cell r="K7">
            <v>12</v>
          </cell>
        </row>
      </sheetData>
      <sheetData sheetId="113">
        <row r="6">
          <cell r="D6">
            <v>140</v>
          </cell>
          <cell r="E6">
            <v>77</v>
          </cell>
          <cell r="G6">
            <v>49</v>
          </cell>
          <cell r="H6">
            <v>28</v>
          </cell>
          <cell r="I6">
            <v>16</v>
          </cell>
          <cell r="L6">
            <v>19</v>
          </cell>
          <cell r="M6">
            <v>15</v>
          </cell>
          <cell r="R6">
            <v>13</v>
          </cell>
        </row>
        <row r="7">
          <cell r="D7">
            <v>65</v>
          </cell>
          <cell r="G7">
            <v>19</v>
          </cell>
          <cell r="H7">
            <v>17</v>
          </cell>
          <cell r="I7">
            <v>11</v>
          </cell>
          <cell r="L7">
            <v>9</v>
          </cell>
          <cell r="M7">
            <v>5</v>
          </cell>
          <cell r="R7">
            <v>4</v>
          </cell>
        </row>
      </sheetData>
      <sheetData sheetId="114">
        <row r="6">
          <cell r="D6">
            <v>97</v>
          </cell>
          <cell r="E6">
            <v>97</v>
          </cell>
          <cell r="G6">
            <v>24</v>
          </cell>
          <cell r="H6">
            <v>6</v>
          </cell>
          <cell r="K6">
            <v>7</v>
          </cell>
          <cell r="L6">
            <v>4</v>
          </cell>
          <cell r="M6">
            <v>57</v>
          </cell>
        </row>
        <row r="7">
          <cell r="D7">
            <v>35</v>
          </cell>
          <cell r="E7">
            <v>20</v>
          </cell>
          <cell r="G7">
            <v>9</v>
          </cell>
          <cell r="L7">
            <v>2</v>
          </cell>
          <cell r="M7">
            <v>24</v>
          </cell>
        </row>
      </sheetData>
      <sheetData sheetId="115">
        <row r="6">
          <cell r="D6">
            <v>350</v>
          </cell>
          <cell r="E6">
            <v>242</v>
          </cell>
          <cell r="G6">
            <v>45</v>
          </cell>
          <cell r="H6">
            <v>41</v>
          </cell>
          <cell r="I6">
            <v>7</v>
          </cell>
          <cell r="J6">
            <v>22</v>
          </cell>
          <cell r="L6">
            <v>46</v>
          </cell>
          <cell r="M6">
            <v>141</v>
          </cell>
          <cell r="R6">
            <v>33</v>
          </cell>
          <cell r="S6">
            <v>15</v>
          </cell>
        </row>
        <row r="7">
          <cell r="D7">
            <v>84</v>
          </cell>
          <cell r="E7">
            <v>59</v>
          </cell>
          <cell r="G7">
            <v>17</v>
          </cell>
          <cell r="H7">
            <v>17</v>
          </cell>
          <cell r="I7">
            <v>1</v>
          </cell>
          <cell r="J7">
            <v>8</v>
          </cell>
          <cell r="L7">
            <v>14</v>
          </cell>
          <cell r="M7">
            <v>18</v>
          </cell>
          <cell r="R7">
            <v>7</v>
          </cell>
          <cell r="S7">
            <v>2</v>
          </cell>
        </row>
        <row r="8">
          <cell r="D8">
            <v>5</v>
          </cell>
          <cell r="E8">
            <v>2</v>
          </cell>
          <cell r="G8">
            <v>1</v>
          </cell>
          <cell r="H8">
            <v>1</v>
          </cell>
          <cell r="L8">
            <v>1</v>
          </cell>
          <cell r="M8">
            <v>1</v>
          </cell>
          <cell r="R8">
            <v>1</v>
          </cell>
        </row>
        <row r="10">
          <cell r="S10">
            <v>15</v>
          </cell>
        </row>
        <row r="11">
          <cell r="R11">
            <v>3</v>
          </cell>
        </row>
      </sheetData>
      <sheetData sheetId="116">
        <row r="6">
          <cell r="E6">
            <v>586</v>
          </cell>
          <cell r="G6">
            <v>283</v>
          </cell>
          <cell r="H6">
            <v>104</v>
          </cell>
          <cell r="I6">
            <v>52</v>
          </cell>
          <cell r="J6">
            <v>59</v>
          </cell>
          <cell r="K6">
            <v>62</v>
          </cell>
          <cell r="L6">
            <v>206</v>
          </cell>
          <cell r="R6">
            <v>20</v>
          </cell>
        </row>
        <row r="7">
          <cell r="E7">
            <v>143</v>
          </cell>
          <cell r="G7">
            <v>76</v>
          </cell>
          <cell r="H7">
            <v>37</v>
          </cell>
          <cell r="I7">
            <v>21</v>
          </cell>
          <cell r="J7">
            <v>28</v>
          </cell>
          <cell r="K7">
            <v>11</v>
          </cell>
          <cell r="L7">
            <v>42</v>
          </cell>
          <cell r="R7">
            <v>5</v>
          </cell>
        </row>
        <row r="8">
          <cell r="E8">
            <v>14</v>
          </cell>
          <cell r="G8">
            <v>13</v>
          </cell>
          <cell r="K8">
            <v>1</v>
          </cell>
          <cell r="L8">
            <v>6</v>
          </cell>
        </row>
        <row r="9">
          <cell r="E9">
            <v>52</v>
          </cell>
          <cell r="G9">
            <v>34</v>
          </cell>
          <cell r="H9">
            <v>11</v>
          </cell>
          <cell r="I9">
            <v>4</v>
          </cell>
          <cell r="J9">
            <v>1</v>
          </cell>
          <cell r="K9">
            <v>3</v>
          </cell>
          <cell r="L9">
            <v>24</v>
          </cell>
          <cell r="R9">
            <v>4</v>
          </cell>
        </row>
        <row r="11">
          <cell r="R11">
            <v>3</v>
          </cell>
        </row>
      </sheetData>
      <sheetData sheetId="117">
        <row r="6">
          <cell r="E6">
            <v>284</v>
          </cell>
          <cell r="G6">
            <v>183</v>
          </cell>
          <cell r="H6">
            <v>61</v>
          </cell>
          <cell r="I6">
            <v>77</v>
          </cell>
          <cell r="J6">
            <v>87</v>
          </cell>
          <cell r="K6">
            <v>42</v>
          </cell>
        </row>
        <row r="7">
          <cell r="E7">
            <v>70</v>
          </cell>
          <cell r="G7">
            <v>36</v>
          </cell>
          <cell r="H7">
            <v>20</v>
          </cell>
          <cell r="I7">
            <v>23</v>
          </cell>
          <cell r="J7">
            <v>32</v>
          </cell>
          <cell r="K7">
            <v>10</v>
          </cell>
        </row>
        <row r="8">
          <cell r="E8">
            <v>2</v>
          </cell>
          <cell r="G8">
            <v>1</v>
          </cell>
          <cell r="H8">
            <v>1</v>
          </cell>
          <cell r="K8">
            <v>1</v>
          </cell>
        </row>
      </sheetData>
      <sheetData sheetId="118">
        <row r="6">
          <cell r="E6">
            <v>164</v>
          </cell>
          <cell r="L6">
            <v>235</v>
          </cell>
        </row>
        <row r="7">
          <cell r="E7">
            <v>15</v>
          </cell>
          <cell r="L7">
            <v>24</v>
          </cell>
        </row>
        <row r="8">
          <cell r="E8">
            <v>3</v>
          </cell>
          <cell r="L8">
            <v>4</v>
          </cell>
        </row>
        <row r="9">
          <cell r="E9">
            <v>18</v>
          </cell>
          <cell r="L9">
            <v>18</v>
          </cell>
        </row>
      </sheetData>
      <sheetData sheetId="119">
        <row r="6">
          <cell r="E6">
            <v>298</v>
          </cell>
          <cell r="L6">
            <v>330</v>
          </cell>
        </row>
        <row r="7">
          <cell r="E7">
            <v>21</v>
          </cell>
          <cell r="L7">
            <v>29</v>
          </cell>
        </row>
        <row r="8">
          <cell r="E8">
            <v>1</v>
          </cell>
          <cell r="L8">
            <v>1</v>
          </cell>
        </row>
        <row r="9">
          <cell r="E9">
            <v>66</v>
          </cell>
          <cell r="L9">
            <v>70</v>
          </cell>
        </row>
      </sheetData>
      <sheetData sheetId="120">
        <row r="6">
          <cell r="E6">
            <v>89</v>
          </cell>
          <cell r="L6">
            <v>106</v>
          </cell>
        </row>
        <row r="7">
          <cell r="E7">
            <v>19</v>
          </cell>
          <cell r="L7">
            <v>21</v>
          </cell>
        </row>
        <row r="8">
          <cell r="E8">
            <v>8</v>
          </cell>
          <cell r="L8">
            <v>10</v>
          </cell>
        </row>
      </sheetData>
      <sheetData sheetId="121">
        <row r="6">
          <cell r="E6">
            <v>63</v>
          </cell>
          <cell r="L6">
            <v>74</v>
          </cell>
        </row>
        <row r="7">
          <cell r="E7">
            <v>4</v>
          </cell>
          <cell r="L7">
            <v>4</v>
          </cell>
        </row>
      </sheetData>
      <sheetData sheetId="122">
        <row r="6">
          <cell r="D6">
            <v>149</v>
          </cell>
          <cell r="E6">
            <v>90</v>
          </cell>
          <cell r="G6">
            <v>30</v>
          </cell>
          <cell r="H6">
            <v>13</v>
          </cell>
          <cell r="I6">
            <v>18</v>
          </cell>
          <cell r="J6">
            <v>43</v>
          </cell>
          <cell r="M6">
            <v>24</v>
          </cell>
          <cell r="R6">
            <v>21</v>
          </cell>
        </row>
        <row r="7">
          <cell r="D7">
            <v>42</v>
          </cell>
          <cell r="E7">
            <v>15</v>
          </cell>
          <cell r="G7">
            <v>13</v>
          </cell>
          <cell r="H7">
            <v>2</v>
          </cell>
          <cell r="I7">
            <v>6</v>
          </cell>
          <cell r="J7">
            <v>13</v>
          </cell>
          <cell r="M7">
            <v>4</v>
          </cell>
          <cell r="R7">
            <v>4</v>
          </cell>
        </row>
        <row r="8">
          <cell r="D8">
            <v>4</v>
          </cell>
          <cell r="E8">
            <v>2</v>
          </cell>
          <cell r="G8">
            <v>1</v>
          </cell>
          <cell r="J8">
            <v>2</v>
          </cell>
          <cell r="R8">
            <v>1</v>
          </cell>
        </row>
      </sheetData>
      <sheetData sheetId="123">
        <row r="6">
          <cell r="E6">
            <v>194</v>
          </cell>
          <cell r="G6">
            <v>37</v>
          </cell>
          <cell r="H6">
            <v>22</v>
          </cell>
          <cell r="I6">
            <v>31</v>
          </cell>
          <cell r="J6">
            <v>48</v>
          </cell>
          <cell r="K6">
            <v>22</v>
          </cell>
          <cell r="L6">
            <v>80</v>
          </cell>
          <cell r="M6">
            <v>85</v>
          </cell>
        </row>
      </sheetData>
      <sheetData sheetId="124">
        <row r="6">
          <cell r="D6">
            <v>38</v>
          </cell>
          <cell r="E6">
            <v>18</v>
          </cell>
          <cell r="G6">
            <v>11</v>
          </cell>
          <cell r="H6">
            <v>17</v>
          </cell>
          <cell r="I6">
            <v>10</v>
          </cell>
        </row>
        <row r="7">
          <cell r="D7">
            <v>10</v>
          </cell>
          <cell r="E7">
            <v>5</v>
          </cell>
          <cell r="G7">
            <v>8</v>
          </cell>
          <cell r="H7">
            <v>2</v>
          </cell>
        </row>
      </sheetData>
      <sheetData sheetId="125">
        <row r="6">
          <cell r="D6">
            <v>84</v>
          </cell>
          <cell r="E6">
            <v>49</v>
          </cell>
          <cell r="G6">
            <v>17</v>
          </cell>
          <cell r="H6">
            <v>0</v>
          </cell>
          <cell r="I6">
            <v>5</v>
          </cell>
          <cell r="J6">
            <v>15</v>
          </cell>
          <cell r="K6">
            <v>37</v>
          </cell>
          <cell r="R6">
            <v>10</v>
          </cell>
        </row>
        <row r="7">
          <cell r="E7">
            <v>17</v>
          </cell>
          <cell r="G7">
            <v>6</v>
          </cell>
          <cell r="I7">
            <v>2</v>
          </cell>
          <cell r="J7">
            <v>6</v>
          </cell>
          <cell r="K7">
            <v>9</v>
          </cell>
        </row>
        <row r="11">
          <cell r="R11">
            <v>2</v>
          </cell>
        </row>
      </sheetData>
      <sheetData sheetId="126">
        <row r="6">
          <cell r="E6">
            <v>268</v>
          </cell>
          <cell r="G6">
            <v>176</v>
          </cell>
          <cell r="H6">
            <v>80</v>
          </cell>
          <cell r="I6">
            <v>43</v>
          </cell>
          <cell r="J6">
            <v>58</v>
          </cell>
        </row>
        <row r="7">
          <cell r="E7">
            <v>98</v>
          </cell>
          <cell r="G7">
            <v>73</v>
          </cell>
          <cell r="H7">
            <v>12</v>
          </cell>
          <cell r="I7">
            <v>16</v>
          </cell>
          <cell r="J7">
            <v>46</v>
          </cell>
        </row>
      </sheetData>
      <sheetData sheetId="127">
        <row r="6">
          <cell r="E6">
            <v>449</v>
          </cell>
          <cell r="G6">
            <v>257</v>
          </cell>
          <cell r="H6">
            <v>124</v>
          </cell>
          <cell r="I6">
            <v>112</v>
          </cell>
          <cell r="J6">
            <v>56</v>
          </cell>
          <cell r="K6">
            <v>101</v>
          </cell>
        </row>
        <row r="7">
          <cell r="E7">
            <v>59</v>
          </cell>
          <cell r="G7">
            <v>39</v>
          </cell>
          <cell r="H7">
            <v>23</v>
          </cell>
          <cell r="I7">
            <v>22</v>
          </cell>
          <cell r="J7">
            <v>9</v>
          </cell>
          <cell r="K7">
            <v>20</v>
          </cell>
        </row>
        <row r="8">
          <cell r="E8">
            <v>2</v>
          </cell>
          <cell r="G8">
            <v>2</v>
          </cell>
          <cell r="H8">
            <v>2</v>
          </cell>
          <cell r="I8">
            <v>2</v>
          </cell>
          <cell r="J8">
            <v>1</v>
          </cell>
        </row>
      </sheetData>
      <sheetData sheetId="128">
        <row r="6">
          <cell r="E6">
            <v>210</v>
          </cell>
          <cell r="G6">
            <v>122</v>
          </cell>
          <cell r="H6">
            <v>87</v>
          </cell>
          <cell r="I6">
            <v>31</v>
          </cell>
          <cell r="J6">
            <v>53</v>
          </cell>
          <cell r="K6">
            <v>45</v>
          </cell>
          <cell r="L6">
            <v>12</v>
          </cell>
        </row>
        <row r="7">
          <cell r="E7">
            <v>29</v>
          </cell>
          <cell r="G7">
            <v>11</v>
          </cell>
          <cell r="H7">
            <v>11</v>
          </cell>
          <cell r="I7">
            <v>8</v>
          </cell>
          <cell r="J7">
            <v>12</v>
          </cell>
          <cell r="K7">
            <v>6</v>
          </cell>
          <cell r="L7">
            <v>4</v>
          </cell>
        </row>
      </sheetData>
      <sheetData sheetId="129">
        <row r="6">
          <cell r="E6">
            <v>239</v>
          </cell>
          <cell r="G6">
            <v>175</v>
          </cell>
          <cell r="H6">
            <v>81</v>
          </cell>
          <cell r="I6">
            <v>32</v>
          </cell>
          <cell r="J6">
            <v>18</v>
          </cell>
          <cell r="K6">
            <v>44</v>
          </cell>
        </row>
        <row r="7">
          <cell r="E7">
            <v>61</v>
          </cell>
          <cell r="G7">
            <v>48</v>
          </cell>
          <cell r="H7">
            <v>28</v>
          </cell>
          <cell r="I7">
            <v>13</v>
          </cell>
          <cell r="J7">
            <v>4</v>
          </cell>
          <cell r="K7">
            <v>10</v>
          </cell>
        </row>
      </sheetData>
      <sheetData sheetId="130">
        <row r="6">
          <cell r="E6">
            <v>409</v>
          </cell>
          <cell r="G6">
            <v>131</v>
          </cell>
          <cell r="H6">
            <v>85</v>
          </cell>
          <cell r="I6">
            <v>83</v>
          </cell>
          <cell r="J6">
            <v>37</v>
          </cell>
          <cell r="K6">
            <v>19</v>
          </cell>
          <cell r="L6">
            <v>176</v>
          </cell>
          <cell r="M6">
            <v>58</v>
          </cell>
          <cell r="R6">
            <v>31</v>
          </cell>
        </row>
        <row r="7">
          <cell r="E7">
            <v>70</v>
          </cell>
          <cell r="G7">
            <v>33</v>
          </cell>
          <cell r="H7">
            <v>18</v>
          </cell>
          <cell r="I7">
            <v>16</v>
          </cell>
          <cell r="J7">
            <v>17</v>
          </cell>
          <cell r="K7">
            <v>6</v>
          </cell>
          <cell r="L7">
            <v>19</v>
          </cell>
          <cell r="M7">
            <v>12</v>
          </cell>
          <cell r="R7">
            <v>3</v>
          </cell>
        </row>
        <row r="11">
          <cell r="R11">
            <v>5</v>
          </cell>
        </row>
      </sheetData>
      <sheetData sheetId="131">
        <row r="6">
          <cell r="D6">
            <v>49</v>
          </cell>
          <cell r="E6">
            <v>49</v>
          </cell>
          <cell r="G6">
            <v>37</v>
          </cell>
          <cell r="H6">
            <v>15</v>
          </cell>
          <cell r="I6">
            <v>9</v>
          </cell>
          <cell r="J6">
            <v>14</v>
          </cell>
        </row>
        <row r="7">
          <cell r="D7">
            <v>18</v>
          </cell>
          <cell r="E7">
            <v>18</v>
          </cell>
          <cell r="G7">
            <v>13</v>
          </cell>
          <cell r="H7">
            <v>8</v>
          </cell>
          <cell r="I7">
            <v>5</v>
          </cell>
          <cell r="J7">
            <v>6</v>
          </cell>
        </row>
        <row r="8">
          <cell r="I8">
            <v>1</v>
          </cell>
        </row>
      </sheetData>
      <sheetData sheetId="132">
        <row r="6">
          <cell r="D6">
            <v>136</v>
          </cell>
          <cell r="E6">
            <v>80</v>
          </cell>
          <cell r="G6">
            <v>65</v>
          </cell>
          <cell r="H6">
            <v>10</v>
          </cell>
          <cell r="I6">
            <v>11</v>
          </cell>
          <cell r="J6">
            <v>36</v>
          </cell>
          <cell r="K6">
            <v>14</v>
          </cell>
        </row>
        <row r="7">
          <cell r="D7">
            <v>28</v>
          </cell>
          <cell r="E7">
            <v>70</v>
          </cell>
          <cell r="G7">
            <v>11</v>
          </cell>
          <cell r="H7">
            <v>2</v>
          </cell>
          <cell r="I7">
            <v>10</v>
          </cell>
          <cell r="J7">
            <v>5</v>
          </cell>
        </row>
      </sheetData>
      <sheetData sheetId="133"/>
      <sheetData sheetId="134">
        <row r="6">
          <cell r="C6">
            <v>1254.2</v>
          </cell>
        </row>
      </sheetData>
      <sheetData sheetId="135">
        <row r="6">
          <cell r="C6">
            <v>1842.7</v>
          </cell>
        </row>
      </sheetData>
      <sheetData sheetId="136">
        <row r="6">
          <cell r="C6">
            <v>5621.7</v>
          </cell>
        </row>
      </sheetData>
      <sheetData sheetId="137">
        <row r="6">
          <cell r="C6">
            <v>967</v>
          </cell>
        </row>
      </sheetData>
      <sheetData sheetId="138">
        <row r="6">
          <cell r="C6">
            <v>0</v>
          </cell>
        </row>
      </sheetData>
      <sheetData sheetId="139">
        <row r="6">
          <cell r="C6">
            <v>1357.2</v>
          </cell>
        </row>
      </sheetData>
      <sheetData sheetId="140">
        <row r="6">
          <cell r="C6">
            <v>2448.6999999999998</v>
          </cell>
        </row>
      </sheetData>
      <sheetData sheetId="141">
        <row r="6">
          <cell r="C6">
            <v>1773.6</v>
          </cell>
        </row>
      </sheetData>
      <sheetData sheetId="142">
        <row r="6">
          <cell r="C6">
            <v>4302.3999999999996</v>
          </cell>
        </row>
      </sheetData>
      <sheetData sheetId="143">
        <row r="6">
          <cell r="C6">
            <v>3061.4</v>
          </cell>
        </row>
      </sheetData>
      <sheetData sheetId="144">
        <row r="6">
          <cell r="C6">
            <v>2818.2999999999997</v>
          </cell>
        </row>
      </sheetData>
      <sheetData sheetId="145">
        <row r="6">
          <cell r="C6">
            <v>1041.7</v>
          </cell>
        </row>
      </sheetData>
      <sheetData sheetId="146">
        <row r="6">
          <cell r="C6">
            <v>1915.04</v>
          </cell>
        </row>
      </sheetData>
      <sheetData sheetId="147">
        <row r="6">
          <cell r="C6">
            <v>574.29999999999995</v>
          </cell>
        </row>
      </sheetData>
      <sheetData sheetId="148">
        <row r="6">
          <cell r="C6">
            <v>735.8</v>
          </cell>
        </row>
      </sheetData>
      <sheetData sheetId="149">
        <row r="6">
          <cell r="C6">
            <v>602.29999999999995</v>
          </cell>
        </row>
      </sheetData>
      <sheetData sheetId="150">
        <row r="6">
          <cell r="C6">
            <v>1088.2</v>
          </cell>
        </row>
      </sheetData>
      <sheetData sheetId="151">
        <row r="6">
          <cell r="C6">
            <v>1566.84</v>
          </cell>
        </row>
      </sheetData>
      <sheetData sheetId="152">
        <row r="6">
          <cell r="C6">
            <v>3404.7</v>
          </cell>
        </row>
      </sheetData>
      <sheetData sheetId="153">
        <row r="6">
          <cell r="C6">
            <v>2327.5</v>
          </cell>
        </row>
      </sheetData>
      <sheetData sheetId="154">
        <row r="6">
          <cell r="C6">
            <v>3586.8</v>
          </cell>
        </row>
      </sheetData>
      <sheetData sheetId="155">
        <row r="6">
          <cell r="C6">
            <v>1435.1999999999998</v>
          </cell>
        </row>
      </sheetData>
      <sheetData sheetId="156">
        <row r="6">
          <cell r="C6">
            <v>665.40000000000009</v>
          </cell>
        </row>
      </sheetData>
      <sheetData sheetId="157">
        <row r="6">
          <cell r="C6">
            <v>1405.2</v>
          </cell>
        </row>
      </sheetData>
      <sheetData sheetId="158">
        <row r="6">
          <cell r="C6">
            <v>2770</v>
          </cell>
        </row>
      </sheetData>
      <sheetData sheetId="159">
        <row r="6">
          <cell r="C6">
            <v>8141</v>
          </cell>
        </row>
      </sheetData>
      <sheetData sheetId="160">
        <row r="6">
          <cell r="C6">
            <v>7293</v>
          </cell>
        </row>
      </sheetData>
      <sheetData sheetId="161">
        <row r="6">
          <cell r="C6">
            <v>10531.699999999999</v>
          </cell>
        </row>
      </sheetData>
      <sheetData sheetId="162">
        <row r="6">
          <cell r="C6">
            <v>12421.9</v>
          </cell>
        </row>
      </sheetData>
      <sheetData sheetId="163">
        <row r="6">
          <cell r="C6">
            <v>8190</v>
          </cell>
        </row>
      </sheetData>
      <sheetData sheetId="164">
        <row r="6">
          <cell r="C6">
            <v>5874</v>
          </cell>
        </row>
      </sheetData>
      <sheetData sheetId="165">
        <row r="6">
          <cell r="C6">
            <v>6876.4000000000005</v>
          </cell>
        </row>
      </sheetData>
      <sheetData sheetId="166">
        <row r="6">
          <cell r="C6">
            <v>6630.2</v>
          </cell>
        </row>
      </sheetData>
      <sheetData sheetId="167">
        <row r="6">
          <cell r="C6">
            <v>2093.3000000000002</v>
          </cell>
        </row>
      </sheetData>
      <sheetData sheetId="168">
        <row r="6">
          <cell r="C6">
            <v>902.59999999999991</v>
          </cell>
        </row>
      </sheetData>
      <sheetData sheetId="169">
        <row r="6">
          <cell r="C6">
            <v>1243.3999999999999</v>
          </cell>
        </row>
      </sheetData>
      <sheetData sheetId="170">
        <row r="6">
          <cell r="C6">
            <v>619.19999999999993</v>
          </cell>
        </row>
      </sheetData>
      <sheetData sheetId="171">
        <row r="6">
          <cell r="C6">
            <v>539.4</v>
          </cell>
        </row>
      </sheetData>
      <sheetData sheetId="172">
        <row r="6">
          <cell r="C6">
            <v>10294</v>
          </cell>
        </row>
      </sheetData>
      <sheetData sheetId="173">
        <row r="6">
          <cell r="C6">
            <v>2225.4</v>
          </cell>
        </row>
      </sheetData>
      <sheetData sheetId="174"/>
      <sheetData sheetId="175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tabSelected="1" view="pageBreakPreview" zoomScale="42" zoomScaleNormal="66" zoomScaleSheetLayoutView="42" workbookViewId="0">
      <selection activeCell="AT2" sqref="AT1:BA104857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81640625" style="2" customWidth="1"/>
    <col min="4" max="5" width="10.1796875" style="2" customWidth="1"/>
    <col min="6" max="6" width="12" style="2" customWidth="1"/>
    <col min="7" max="7" width="14.26953125" style="2" hidden="1" customWidth="1"/>
    <col min="8" max="8" width="9.26953125" style="2" hidden="1" customWidth="1"/>
    <col min="9" max="15" width="3.54296875" style="111" hidden="1" customWidth="1"/>
    <col min="16" max="16" width="5.7265625" style="111" hidden="1" customWidth="1"/>
    <col min="17" max="31" width="3.54296875" style="111" hidden="1" customWidth="1"/>
    <col min="32" max="32" width="4.26953125" style="111" hidden="1" customWidth="1"/>
    <col min="33" max="33" width="3.54296875" style="111" hidden="1" customWidth="1"/>
    <col min="34" max="45" width="10.1796875" style="2" customWidth="1"/>
    <col min="46" max="53" width="10.1796875" style="176" hidden="1" customWidth="1"/>
    <col min="54" max="16384" width="9.26953125" style="2"/>
  </cols>
  <sheetData>
    <row r="1" spans="1:53" ht="18.75" customHeight="1" x14ac:dyDescent="0.35">
      <c r="A1" s="112" t="s">
        <v>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</row>
    <row r="2" spans="1:53" ht="9.75" customHeight="1" x14ac:dyDescent="0.35">
      <c r="A2" s="9"/>
      <c r="B2" s="9"/>
      <c r="C2" s="9"/>
      <c r="D2" s="9"/>
      <c r="E2" s="9"/>
      <c r="F2" s="9"/>
      <c r="G2" s="9"/>
      <c r="H2" s="9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172"/>
      <c r="AU2" s="172"/>
      <c r="AV2" s="172"/>
      <c r="AW2" s="172"/>
      <c r="AX2" s="172"/>
      <c r="AY2" s="172"/>
      <c r="AZ2" s="172"/>
      <c r="BA2" s="172"/>
    </row>
    <row r="3" spans="1:53" ht="36.75" customHeight="1" x14ac:dyDescent="0.35">
      <c r="A3" s="113"/>
      <c r="B3" s="115" t="s">
        <v>0</v>
      </c>
      <c r="C3" s="117" t="s">
        <v>12</v>
      </c>
      <c r="D3" s="117"/>
      <c r="E3" s="117"/>
      <c r="F3" s="115" t="s">
        <v>36</v>
      </c>
      <c r="G3" s="115" t="s">
        <v>36</v>
      </c>
      <c r="H3" s="14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78" t="s">
        <v>35</v>
      </c>
      <c r="AI3" s="179"/>
      <c r="AJ3" s="179"/>
      <c r="AK3" s="179"/>
      <c r="AL3" s="179"/>
      <c r="AM3" s="179"/>
      <c r="AN3" s="179"/>
      <c r="AO3" s="179"/>
      <c r="AP3" s="179"/>
      <c r="AQ3" s="179"/>
      <c r="AR3" s="179"/>
      <c r="AS3" s="180"/>
      <c r="AT3" s="177"/>
      <c r="AU3" s="177"/>
      <c r="AV3" s="177"/>
      <c r="AW3" s="177"/>
      <c r="AX3" s="177"/>
      <c r="AY3" s="177"/>
      <c r="AZ3" s="177"/>
      <c r="BA3" s="177"/>
    </row>
    <row r="4" spans="1:53" ht="131.25" customHeight="1" x14ac:dyDescent="0.35">
      <c r="A4" s="114"/>
      <c r="B4" s="116"/>
      <c r="C4" s="10" t="s">
        <v>13</v>
      </c>
      <c r="D4" s="10" t="s">
        <v>28</v>
      </c>
      <c r="E4" s="10" t="s">
        <v>30</v>
      </c>
      <c r="F4" s="118"/>
      <c r="G4" s="118"/>
      <c r="H4" s="15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5" t="s">
        <v>14</v>
      </c>
      <c r="AI4" s="10" t="s">
        <v>15</v>
      </c>
      <c r="AJ4" s="5" t="s">
        <v>16</v>
      </c>
      <c r="AK4" s="5" t="s">
        <v>17</v>
      </c>
      <c r="AL4" s="5" t="s">
        <v>18</v>
      </c>
      <c r="AM4" s="5" t="s">
        <v>19</v>
      </c>
      <c r="AN4" s="5" t="s">
        <v>20</v>
      </c>
      <c r="AO4" s="10" t="s">
        <v>21</v>
      </c>
      <c r="AP4" s="10" t="s">
        <v>25</v>
      </c>
      <c r="AQ4" s="10" t="s">
        <v>26</v>
      </c>
      <c r="AR4" s="10" t="s">
        <v>22</v>
      </c>
      <c r="AS4" s="103" t="s">
        <v>1</v>
      </c>
      <c r="AT4" s="173" t="s">
        <v>1</v>
      </c>
      <c r="AU4" s="173" t="s">
        <v>1</v>
      </c>
      <c r="AV4" s="173" t="s">
        <v>1</v>
      </c>
      <c r="AW4" s="173" t="s">
        <v>1</v>
      </c>
      <c r="AX4" s="173" t="s">
        <v>1</v>
      </c>
      <c r="AY4" s="173" t="s">
        <v>1</v>
      </c>
      <c r="AZ4" s="173" t="s">
        <v>1</v>
      </c>
      <c r="BA4" s="173" t="s">
        <v>1</v>
      </c>
    </row>
    <row r="5" spans="1:53" ht="15.5" x14ac:dyDescent="0.35">
      <c r="A5" s="6" t="s">
        <v>10</v>
      </c>
      <c r="B5" s="6" t="s">
        <v>11</v>
      </c>
      <c r="C5" s="6">
        <v>1</v>
      </c>
      <c r="D5" s="6">
        <v>2</v>
      </c>
      <c r="E5" s="6">
        <v>3</v>
      </c>
      <c r="F5" s="6">
        <v>4</v>
      </c>
      <c r="G5" s="13">
        <v>4</v>
      </c>
      <c r="H5" s="13"/>
      <c r="I5" s="108">
        <v>1</v>
      </c>
      <c r="J5" s="108">
        <v>2</v>
      </c>
      <c r="K5" s="108">
        <v>3</v>
      </c>
      <c r="L5" s="108">
        <v>4</v>
      </c>
      <c r="M5" s="108">
        <v>5</v>
      </c>
      <c r="N5" s="108">
        <v>6</v>
      </c>
      <c r="O5" s="108">
        <v>7</v>
      </c>
      <c r="P5" s="108">
        <v>8</v>
      </c>
      <c r="Q5" s="108">
        <v>9</v>
      </c>
      <c r="R5" s="108">
        <v>10</v>
      </c>
      <c r="S5" s="108">
        <v>11</v>
      </c>
      <c r="T5" s="108">
        <v>12</v>
      </c>
      <c r="U5" s="108">
        <v>13</v>
      </c>
      <c r="V5" s="108">
        <v>14</v>
      </c>
      <c r="W5" s="108">
        <v>15</v>
      </c>
      <c r="X5" s="108">
        <v>16</v>
      </c>
      <c r="Y5" s="108">
        <v>17</v>
      </c>
      <c r="Z5" s="108">
        <v>18</v>
      </c>
      <c r="AA5" s="108">
        <v>19</v>
      </c>
      <c r="AB5" s="108">
        <v>20</v>
      </c>
      <c r="AC5" s="108">
        <v>21</v>
      </c>
      <c r="AD5" s="108">
        <v>22</v>
      </c>
      <c r="AE5" s="108">
        <v>23</v>
      </c>
      <c r="AF5" s="108">
        <v>24</v>
      </c>
      <c r="AG5" s="108">
        <v>25</v>
      </c>
      <c r="AH5" s="6">
        <v>5</v>
      </c>
      <c r="AI5" s="6">
        <v>6</v>
      </c>
      <c r="AJ5" s="6">
        <v>7</v>
      </c>
      <c r="AK5" s="6">
        <v>8</v>
      </c>
      <c r="AL5" s="6">
        <v>9</v>
      </c>
      <c r="AM5" s="6">
        <v>10</v>
      </c>
      <c r="AN5" s="6">
        <v>11</v>
      </c>
      <c r="AO5" s="6">
        <v>12</v>
      </c>
      <c r="AP5" s="6">
        <v>13</v>
      </c>
      <c r="AQ5" s="6">
        <v>14</v>
      </c>
      <c r="AR5" s="6">
        <v>15</v>
      </c>
      <c r="AS5" s="6">
        <v>16</v>
      </c>
      <c r="AT5" s="174">
        <v>17</v>
      </c>
      <c r="AU5" s="174">
        <v>18</v>
      </c>
      <c r="AV5" s="174">
        <v>17</v>
      </c>
      <c r="AW5" s="174">
        <v>17</v>
      </c>
      <c r="AX5" s="174">
        <v>18</v>
      </c>
      <c r="AY5" s="174">
        <v>17</v>
      </c>
      <c r="AZ5" s="174">
        <v>18</v>
      </c>
      <c r="BA5" s="174">
        <v>19</v>
      </c>
    </row>
    <row r="6" spans="1:53" ht="48.75" customHeight="1" x14ac:dyDescent="0.35">
      <c r="A6" s="11" t="s">
        <v>23</v>
      </c>
      <c r="B6" s="7" t="s">
        <v>2</v>
      </c>
      <c r="C6" s="8">
        <f>SUM(AH6:AS6)</f>
        <v>313504</v>
      </c>
      <c r="D6" s="3">
        <f>'РОЗДІЛ ІV  ІФ'!D6+'Розділ ІV Жит  '!D6+'РОЗДІЛ IV Дон'!D7+'РОЗДІЛ ІV Він'!D6+'РОЗДІЛ ІV Вол'!D6+'РОЗДІЛ ІV Дн'!D6+'РОЗДІЛ ІV Запор'!D7+'РОЗДІЛ ІV Закар'!D6+'РОЗДІЛ ІV Кіров'!D6+'РОЗДІЛ ІV Київс'!D6+'РОЗДІЛ ІV Луг'!D6+'РОЗДІЛ ІV Львів'!D6+'РОЗДІЛ ІV Київ'!D6+'РОЗДІЛ ІV Микол'!D6+'РОЗДІЛ ІV ОДес'!D6+'РОЗДІЛ ІV Пол'!D6+'РОЗДІЛ ІV Рів'!D6+'РОЗДІЛ ІV Сум'!D6+'РОЗДІЛ ІV Терн'!D6+'РОЗДІЛ ІV Хар'!D6+'РОЗДІЛ ІV Хер'!D6+'РОЗДІЛ ІV Хмел'!D6+' 4 Чер'!D6+'РОЗДІЛ ІV Чернов'!D6+'РОЗДІЛ ІV Черн'!D6+'РОЗДІЛ ІV ШЛ'!D6+'РОЗДІЛ ІV ШК'!D6+'РОЗДІЛ ІV ШС'!D6+'РОЗДІЛ ІV ХШін'!D6+'РОЗДІЛ ІV Швір'!D6+'РОЗДІЛ ІV ШО'!D6+'РОЗДІЛ ІV ШШ'!D6</f>
        <v>43933</v>
      </c>
      <c r="E6" s="3">
        <f>'РОЗДІЛ ІV  ІФ'!E6+'Розділ ІV Жит  '!E6+'РОЗДІЛ IV Дон'!E6+'РОЗДІЛ ІV Він'!E6+'РОЗДІЛ ІV Вол'!E6+'РОЗДІЛ ІV Дн'!E6+'РОЗДІЛ ІV Запор'!E6+'РОЗДІЛ ІV Закар'!E6+'РОЗДІЛ ІV Кіров'!E6+'РОЗДІЛ ІV Київс'!E6+'РОЗДІЛ ІV Луг'!E6+'РОЗДІЛ ІV Львів'!E6+'РОЗДІЛ ІV Київ'!E6+'РОЗДІЛ ІV Микол'!E6+'РОЗДІЛ ІV ОДес'!E6+'РОЗДІЛ ІV Пол'!E6+'РОЗДІЛ ІV Рів'!E6+'РОЗДІЛ ІV Сум'!E6+'РОЗДІЛ ІV Терн'!E6+'РОЗДІЛ ІV Хар'!E6+'РОЗДІЛ ІV Хер'!E6+'РОЗДІЛ ІV Хмел'!E6+' 4 Чер'!E6+'РОЗДІЛ ІV Чернов'!E6+'РОЗДІЛ ІV Черн'!E6+'РОЗДІЛ ІV ШЛ'!E6+'РОЗДІЛ ІV ШК'!E6+'РОЗДІЛ ІV ШС'!E6+'РОЗДІЛ ІV ХШін'!E6+'РОЗДІЛ ІV Швір'!E6+'РОЗДІЛ ІV ШО'!E6+'РОЗДІЛ ІV ШШ'!E6</f>
        <v>203916</v>
      </c>
      <c r="F6" s="21"/>
      <c r="G6" s="94">
        <f>SUM(I6:AG6)</f>
        <v>0</v>
      </c>
      <c r="H6" s="102">
        <f>COUNTIF(I6:AG6,"&gt;0")</f>
        <v>0</v>
      </c>
      <c r="I6" s="109">
        <f>'РОЗДІЛ ІV  ІФ'!F6</f>
        <v>0</v>
      </c>
      <c r="J6" s="109">
        <f>'Розділ ІV Жит  '!F6</f>
        <v>0</v>
      </c>
      <c r="K6" s="109">
        <f>'РОЗДІЛ IV Дон'!F6</f>
        <v>0</v>
      </c>
      <c r="L6" s="109">
        <f>'РОЗДІЛ ІV Він'!F6</f>
        <v>0</v>
      </c>
      <c r="M6" s="109">
        <f>'РОЗДІЛ ІV Вол'!F6</f>
        <v>0</v>
      </c>
      <c r="N6" s="109">
        <f>'РОЗДІЛ ІV Дн'!F6</f>
        <v>0</v>
      </c>
      <c r="O6" s="109">
        <f>'РОЗДІЛ ІV Запор'!F6</f>
        <v>0</v>
      </c>
      <c r="P6" s="110">
        <f>'РОЗДІЛ ІV Закар'!F6</f>
        <v>0</v>
      </c>
      <c r="Q6" s="109">
        <f>'РОЗДІЛ ІV Кіров'!F6</f>
        <v>0</v>
      </c>
      <c r="R6" s="109">
        <f>'РОЗДІЛ ІV Київс'!F6</f>
        <v>0</v>
      </c>
      <c r="S6" s="109">
        <f>'РОЗДІЛ ІV Луг'!F6</f>
        <v>0</v>
      </c>
      <c r="T6" s="109">
        <f>'РОЗДІЛ ІV Львів'!F6</f>
        <v>0</v>
      </c>
      <c r="U6" s="109">
        <f>'РОЗДІЛ ІV Київ'!F6</f>
        <v>0</v>
      </c>
      <c r="V6" s="109">
        <f>'РОЗДІЛ ІV Микол'!F6</f>
        <v>0</v>
      </c>
      <c r="W6" s="109">
        <f>'РОЗДІЛ ІV ОДес'!F6</f>
        <v>0</v>
      </c>
      <c r="X6" s="109">
        <f>'РОЗДІЛ ІV Пол'!F6</f>
        <v>0</v>
      </c>
      <c r="Y6" s="109">
        <f>'РОЗДІЛ ІV Рів'!F6</f>
        <v>0</v>
      </c>
      <c r="Z6" s="109">
        <f>'РОЗДІЛ ІV Сум'!F6</f>
        <v>0</v>
      </c>
      <c r="AA6" s="109">
        <f>'РОЗДІЛ ІV Терн'!F6</f>
        <v>0</v>
      </c>
      <c r="AB6" s="109">
        <f>'РОЗДІЛ ІV Хар'!F6</f>
        <v>0</v>
      </c>
      <c r="AC6" s="109">
        <f>'РОЗДІЛ ІV Хер'!F6</f>
        <v>0</v>
      </c>
      <c r="AD6" s="109">
        <f>'РОЗДІЛ ІV Хмел'!F6</f>
        <v>0</v>
      </c>
      <c r="AE6" s="109">
        <f>' 4 Чер'!F6</f>
        <v>0</v>
      </c>
      <c r="AF6" s="109">
        <f>'РОЗДІЛ ІV Чернов'!F6</f>
        <v>0</v>
      </c>
      <c r="AG6" s="109">
        <f>'РОЗДІЛ ІV Черн'!F6</f>
        <v>0</v>
      </c>
      <c r="AH6" s="3">
        <f>'РОЗДІЛ ІV  ІФ'!G6+'Розділ ІV Жит  '!G6+'РОЗДІЛ IV Дон'!G6+'РОЗДІЛ ІV Він'!G6+'РОЗДІЛ ІV Вол'!G6+'РОЗДІЛ ІV Дн'!G6+'РОЗДІЛ ІV Запор'!G6+'РОЗДІЛ ІV Закар'!G6+'РОЗДІЛ ІV Кіров'!G6+'РОЗДІЛ ІV Київс'!G6+'РОЗДІЛ ІV Луг'!G6+'РОЗДІЛ ІV Львів'!G6+'РОЗДІЛ ІV Київ'!G6+'РОЗДІЛ ІV Микол'!G6+'РОЗДІЛ ІV ОДес'!G6+'РОЗДІЛ ІV Пол'!G6+'РОЗДІЛ ІV Рів'!G6+'РОЗДІЛ ІV Сум'!G6+'РОЗДІЛ ІV Терн'!G6+'РОЗДІЛ ІV Хар'!G6+'РОЗДІЛ ІV Хер'!G6+'РОЗДІЛ ІV Хмел'!G6+' 4 Чер'!G6+'РОЗДІЛ ІV Чернов'!G6+'РОЗДІЛ ІV Черн'!G6+'РОЗДІЛ ІV ШЛ'!G6+'РОЗДІЛ ІV ШК'!G6+'РОЗДІЛ ІV ШС'!G6+'РОЗДІЛ ІV ХШін'!G6+'РОЗДІЛ ІV Швір'!G6+'РОЗДІЛ ІV ШО'!G6+'РОЗДІЛ ІV ШШ'!G6</f>
        <v>79310</v>
      </c>
      <c r="AI6" s="3">
        <f>'РОЗДІЛ ІV  ІФ'!H6+'Розділ ІV Жит  '!H6+'РОЗДІЛ IV Дон'!H6+'РОЗДІЛ ІV Він'!H6+'РОЗДІЛ ІV Вол'!H6+'РОЗДІЛ ІV Дн'!H6+'РОЗДІЛ ІV Запор'!H6+'РОЗДІЛ ІV Закар'!H6+'РОЗДІЛ ІV Кіров'!H6+'РОЗДІЛ ІV Київс'!H6+'РОЗДІЛ ІV Луг'!H6+'РОЗДІЛ ІV Львів'!H6+'РОЗДІЛ ІV Київ'!H6+'РОЗДІЛ ІV Микол'!H6+'РОЗДІЛ ІV ОДес'!H6+'РОЗДІЛ ІV Пол'!H6+'РОЗДІЛ ІV Рів'!H6+'РОЗДІЛ ІV Сум'!H6+'РОЗДІЛ ІV Терн'!H6+'РОЗДІЛ ІV Хар'!H6+'РОЗДІЛ ІV Хер'!H6+'РОЗДІЛ ІV Хмел'!H6+' 4 Чер'!H6+'РОЗДІЛ ІV Чернов'!H6+'РОЗДІЛ ІV Черн'!H6+'РОЗДІЛ ІV ШЛ'!H6+'РОЗДІЛ ІV ШК'!H6+'РОЗДІЛ ІV ШС'!H6+'РОЗДІЛ ІV ХШін'!H6+'РОЗДІЛ ІV Швір'!H6+'РОЗДІЛ ІV ШО'!H6+'РОЗДІЛ ІV ШШ'!H6</f>
        <v>52122</v>
      </c>
      <c r="AJ6" s="3">
        <f>'РОЗДІЛ ІV  ІФ'!I6+'Розділ ІV Жит  '!I6+'РОЗДІЛ IV Дон'!I6+'РОЗДІЛ ІV Він'!I6+'РОЗДІЛ ІV Вол'!I6+'РОЗДІЛ ІV Дн'!I6+'РОЗДІЛ ІV Запор'!I6+'РОЗДІЛ ІV Закар'!I6+'РОЗДІЛ ІV Кіров'!I6+'РОЗДІЛ ІV Київс'!I6+'РОЗДІЛ ІV Луг'!I6+'РОЗДІЛ ІV Львів'!I6+'РОЗДІЛ ІV Київ'!I6+'РОЗДІЛ ІV Микол'!I6+'РОЗДІЛ ІV ОДес'!I6+'РОЗДІЛ ІV Пол'!I6+'РОЗДІЛ ІV Рів'!I6+'РОЗДІЛ ІV Сум'!I6+'РОЗДІЛ ІV Терн'!I6+'РОЗДІЛ ІV Хар'!I6+'РОЗДІЛ ІV Хер'!I6+'РОЗДІЛ ІV Хмел'!I6+' 4 Чер'!I6+'РОЗДІЛ ІV Чернов'!I6+'РОЗДІЛ ІV Черн'!I6+'РОЗДІЛ ІV ШЛ'!I6+'РОЗДІЛ ІV ШК'!I6+'РОЗДІЛ ІV ШС'!I6+'РОЗДІЛ ІV ХШін'!I6+'РОЗДІЛ ІV Швір'!I6+'РОЗДІЛ ІV ШО'!I6+'РОЗДІЛ ІV ШШ'!I6</f>
        <v>23562</v>
      </c>
      <c r="AK6" s="3">
        <f>'РОЗДІЛ ІV  ІФ'!J6+'Розділ ІV Жит  '!J6+'РОЗДІЛ IV Дон'!J6+'РОЗДІЛ ІV Він'!J6+'РОЗДІЛ ІV Вол'!J6+'РОЗДІЛ ІV Дн'!J6+'РОЗДІЛ ІV Запор'!J6+'РОЗДІЛ ІV Закар'!J6+'РОЗДІЛ ІV Кіров'!J6+'РОЗДІЛ ІV Київс'!J6+'РОЗДІЛ ІV Луг'!J6+'РОЗДІЛ ІV Львів'!J6+'РОЗДІЛ ІV Київ'!J6+'РОЗДІЛ ІV Микол'!J6+'РОЗДІЛ ІV ОДес'!J6+'РОЗДІЛ ІV Пол'!J6+'РОЗДІЛ ІV Рів'!J6+'РОЗДІЛ ІV Сум'!J6+'РОЗДІЛ ІV Терн'!J6+'РОЗДІЛ ІV Хар'!J6+'РОЗДІЛ ІV Хер'!J6+'РОЗДІЛ ІV Хмел'!J6+' 4 Чер'!J6+'РОЗДІЛ ІV Чернов'!J6+'РОЗДІЛ ІV Черн'!J6+'РОЗДІЛ ІV ШЛ'!J6+'РОЗДІЛ ІV ШК'!J6+'РОЗДІЛ ІV ШС'!J6+'РОЗДІЛ ІV ХШін'!J6+'РОЗДІЛ ІV Швір'!J6+'РОЗДІЛ ІV ШО'!J6+'РОЗДІЛ ІV ШШ'!J6</f>
        <v>26635</v>
      </c>
      <c r="AL6" s="3">
        <f>'РОЗДІЛ ІV  ІФ'!K6+'Розділ ІV Жит  '!K6+'РОЗДІЛ IV Дон'!K6+'РОЗДІЛ ІV Він'!K6+'РОЗДІЛ ІV Вол'!K6+'РОЗДІЛ ІV Дн'!K6+'РОЗДІЛ ІV Запор'!K6+'РОЗДІЛ ІV Закар'!K6+'РОЗДІЛ ІV Кіров'!K6+'РОЗДІЛ ІV Київс'!K6+'РОЗДІЛ ІV Луг'!K6+'РОЗДІЛ ІV Львів'!K6+'РОЗДІЛ ІV Київ'!K6+'РОЗДІЛ ІV Микол'!K6+'РОЗДІЛ ІV ОДес'!K6+'РОЗДІЛ ІV Пол'!K6+'РОЗДІЛ ІV Рів'!K6+'РОЗДІЛ ІV Сум'!K6+'РОЗДІЛ ІV Терн'!K6+'РОЗДІЛ ІV Хар'!K6+'РОЗДІЛ ІV Хер'!K6+'РОЗДІЛ ІV Хмел'!K6+' 4 Чер'!K6+'РОЗДІЛ ІV Чернов'!K6+'РОЗДІЛ ІV Черн'!K6+'РОЗДІЛ ІV ШЛ'!K6+'РОЗДІЛ ІV ШК'!K6+'РОЗДІЛ ІV ШС'!K6+'РОЗДІЛ ІV ХШін'!K6+'РОЗДІЛ ІV Швір'!K6+'РОЗДІЛ ІV ШО'!K6+'РОЗДІЛ ІV ШШ'!K6</f>
        <v>17414</v>
      </c>
      <c r="AM6" s="3">
        <f>'РОЗДІЛ ІV  ІФ'!L6+'Розділ ІV Жит  '!L6+'РОЗДІЛ IV Дон'!L6+'РОЗДІЛ ІV Він'!L6+'РОЗДІЛ ІV Вол'!L6+'РОЗДІЛ ІV Дн'!L6+'РОЗДІЛ ІV Запор'!L6+'РОЗДІЛ ІV Закар'!L6+'РОЗДІЛ ІV Кіров'!L6+'РОЗДІЛ ІV Київс'!L6+'РОЗДІЛ ІV Луг'!L6+'РОЗДІЛ ІV Львів'!L6+'РОЗДІЛ ІV Київ'!L6+'РОЗДІЛ ІV Микол'!L6+'РОЗДІЛ ІV ОДес'!L6+'РОЗДІЛ ІV Пол'!L6+'РОЗДІЛ ІV Рів'!L6+'РОЗДІЛ ІV Сум'!L6+'РОЗДІЛ ІV Терн'!L6+'РОЗДІЛ ІV Хар'!L6+'РОЗДІЛ ІV Хер'!L6+'РОЗДІЛ ІV Хмел'!L6+' 4 Чер'!L6+'РОЗДІЛ ІV Чернов'!L6+'РОЗДІЛ ІV Черн'!L6+'РОЗДІЛ ІV ШЛ'!L6+'РОЗДІЛ ІV ШК'!L6+'РОЗДІЛ ІV ШС'!L6+'РОЗДІЛ ІV ХШін'!L6+'РОЗДІЛ ІV Швір'!L6+'РОЗДІЛ ІV ШО'!L6+'РОЗДІЛ ІV ШШ'!L6</f>
        <v>59730</v>
      </c>
      <c r="AN6" s="3">
        <f>'РОЗДІЛ ІV  ІФ'!M6+'Розділ ІV Жит  '!M6+'РОЗДІЛ IV Дон'!M6+'РОЗДІЛ ІV Він'!M6+'РОЗДІЛ ІV Вол'!M6+'РОЗДІЛ ІV Дн'!M6+'РОЗДІЛ ІV Запор'!M6+'РОЗДІЛ ІV Закар'!M6+'РОЗДІЛ ІV Кіров'!M6+'РОЗДІЛ ІV Київс'!M6+'РОЗДІЛ ІV Луг'!M6+'РОЗДІЛ ІV Львів'!M6+'РОЗДІЛ ІV Київ'!M6+'РОЗДІЛ ІV Микол'!M6+'РОЗДІЛ ІV ОДес'!M6+'РОЗДІЛ ІV Пол'!M6+'РОЗДІЛ ІV Рів'!M6+'РОЗДІЛ ІV Сум'!M6+'РОЗДІЛ ІV Терн'!M6+'РОЗДІЛ ІV Хар'!M6+'РОЗДІЛ ІV Хер'!M6+'РОЗДІЛ ІV Хмел'!M6+' 4 Чер'!M6+'РОЗДІЛ ІV Чернов'!M6+'РОЗДІЛ ІV Черн'!M6+'РОЗДІЛ ІV ШЛ'!M6+'РОЗДІЛ ІV ШК'!M6+'РОЗДІЛ ІV ШС'!M6+'РОЗДІЛ ІV ХШін'!M6+'РОЗДІЛ ІV Швір'!M6+'РОЗДІЛ ІV ШО'!M6+'РОЗДІЛ ІV ШШ'!M6</f>
        <v>35326</v>
      </c>
      <c r="AO6" s="3">
        <f>'РОЗДІЛ ІV  ІФ'!N6+'Розділ ІV Жит  '!N6+'РОЗДІЛ IV Дон'!N6+'РОЗДІЛ ІV Він'!N6+'РОЗДІЛ ІV Вол'!N6+'РОЗДІЛ ІV Дн'!N6+'РОЗДІЛ ІV Запор'!N6+'РОЗДІЛ ІV Закар'!N6+'РОЗДІЛ ІV Кіров'!N6+'РОЗДІЛ ІV Київс'!N6+'РОЗДІЛ ІV Луг'!N6+'РОЗДІЛ ІV Львів'!N6+'РОЗДІЛ ІV Київ'!N6+'РОЗДІЛ ІV Микол'!N6+'РОЗДІЛ ІV ОДес'!N6+'РОЗДІЛ ІV Пол'!N6+'РОЗДІЛ ІV Рів'!N6+'РОЗДІЛ ІV Сум'!N6+'РОЗДІЛ ІV Терн'!N6+'РОЗДІЛ ІV Хар'!N6+'РОЗДІЛ ІV Хер'!N6+'РОЗДІЛ ІV Хмел'!N6+' 4 Чер'!N6+'РОЗДІЛ ІV Чернов'!N6+'РОЗДІЛ ІV Черн'!N6+'РОЗДІЛ ІV ШЛ'!N6+'РОЗДІЛ ІV ШК'!N6+'РОЗДІЛ ІV ШС'!N6+'РОЗДІЛ ІV ХШін'!N6+'РОЗДІЛ ІV Швір'!N6+'РОЗДІЛ ІV ШО'!N6+'РОЗДІЛ ІV ШШ'!N6</f>
        <v>4074</v>
      </c>
      <c r="AP6" s="3">
        <f>'РОЗДІЛ ІV  ІФ'!O6+'Розділ ІV Жит  '!O6+'РОЗДІЛ IV Дон'!O6+'РОЗДІЛ ІV Він'!O6+'РОЗДІЛ ІV Вол'!O6+'РОЗДІЛ ІV Дн'!O6+'РОЗДІЛ ІV Запор'!O6+'РОЗДІЛ ІV Закар'!O6+'РОЗДІЛ ІV Кіров'!O6+'РОЗДІЛ ІV Київс'!O6+'РОЗДІЛ ІV Луг'!O6+'РОЗДІЛ ІV Львів'!O6+'РОЗДІЛ ІV Київ'!O6+'РОЗДІЛ ІV Микол'!O6+'РОЗДІЛ ІV ОДес'!O6+'РОЗДІЛ ІV Пол'!O6+'РОЗДІЛ ІV Рів'!O6+'РОЗДІЛ ІV Сум'!O6+'РОЗДІЛ ІV Терн'!O6+'РОЗДІЛ ІV Хар'!O6+'РОЗДІЛ ІV Хер'!O6+'РОЗДІЛ ІV Хмел'!O6+' 4 Чер'!O6+'РОЗДІЛ ІV Чернов'!O6+'РОЗДІЛ ІV Черн'!O6+'РОЗДІЛ ІV ШЛ'!O6+'РОЗДІЛ ІV ШК'!O6+'РОЗДІЛ ІV ШС'!O6+'РОЗДІЛ ІV ХШін'!O6+'РОЗДІЛ ІV Швір'!O6+'РОЗДІЛ ІV ШО'!O6+'РОЗДІЛ ІV ШШ'!O6</f>
        <v>559</v>
      </c>
      <c r="AQ6" s="3">
        <f>'РОЗДІЛ ІV  ІФ'!P6+'Розділ ІV Жит  '!P6+'РОЗДІЛ IV Дон'!P6+'РОЗДІЛ ІV Він'!P6+'РОЗДІЛ ІV Вол'!P6+'РОЗДІЛ ІV Дн'!P6+'РОЗДІЛ ІV Запор'!P6+'РОЗДІЛ ІV Закар'!P6+'РОЗДІЛ ІV Кіров'!P6+'РОЗДІЛ ІV Київс'!P6+'РОЗДІЛ ІV Луг'!P6+'РОЗДІЛ ІV Львів'!P6+'РОЗДІЛ ІV Київ'!P6+'РОЗДІЛ ІV Микол'!P6+'РОЗДІЛ ІV ОДес'!P6+'РОЗДІЛ ІV Пол'!P6+'РОЗДІЛ ІV Рів'!P6+'РОЗДІЛ ІV Сум'!P6+'РОЗДІЛ ІV Терн'!P6+'РОЗДІЛ ІV Хар'!P6+'РОЗДІЛ ІV Хер'!P6+'РОЗДІЛ ІV Хмел'!P6+' 4 Чер'!P6+'РОЗДІЛ ІV Чернов'!P6+'РОЗДІЛ ІV Черн'!P6+'РОЗДІЛ ІV ШЛ'!P6+'РОЗДІЛ ІV ШК'!P6+'РОЗДІЛ ІV ШС'!P6+'РОЗДІЛ ІV ХШін'!P6+'РОЗДІЛ ІV Швір'!P6+'РОЗДІЛ ІV ШО'!P6+'РОЗДІЛ ІV ШШ'!P6</f>
        <v>168</v>
      </c>
      <c r="AR6" s="3">
        <f>'РОЗДІЛ ІV  ІФ'!Q6+'Розділ ІV Жит  '!Q6+'РОЗДІЛ IV Дон'!Q6+'РОЗДІЛ ІV Він'!Q6+'РОЗДІЛ ІV Вол'!Q6+'РОЗДІЛ ІV Дн'!Q6+'РОЗДІЛ ІV Запор'!Q6+'РОЗДІЛ ІV Закар'!Q6+'РОЗДІЛ ІV Кіров'!Q6+'РОЗДІЛ ІV Київс'!Q6+'РОЗДІЛ ІV Луг'!Q6+'РОЗДІЛ ІV Львів'!Q6+'РОЗДІЛ ІV Київ'!Q6+'РОЗДІЛ ІV Микол'!Q6+'РОЗДІЛ ІV ОДес'!Q6+'РОЗДІЛ ІV Пол'!Q6+'РОЗДІЛ ІV Рів'!Q6+'РОЗДІЛ ІV Сум'!Q6+'РОЗДІЛ ІV Терн'!Q6+'РОЗДІЛ ІV Хар'!Q6+'РОЗДІЛ ІV Хер'!Q6+'РОЗДІЛ ІV Хмел'!Q6+' 4 Чер'!Q6+'РОЗДІЛ ІV Чернов'!Q6+'РОЗДІЛ ІV Черн'!Q6+'РОЗДІЛ ІV ШЛ'!Q6+'РОЗДІЛ ІV ШК'!Q6+'РОЗДІЛ ІV ШС'!Q6+'РОЗДІЛ ІV ХШін'!Q6+'РОЗДІЛ ІV Швір'!Q6+'РОЗДІЛ ІV ШО'!Q6+'РОЗДІЛ ІV ШШ'!Q6</f>
        <v>113</v>
      </c>
      <c r="AS6" s="3">
        <f>'РОЗДІЛ ІV  ІФ'!R6+'Розділ ІV Жит  '!R6+'РОЗДІЛ IV Дон'!R6+'РОЗДІЛ ІV Він'!R6+'РОЗДІЛ ІV Вол'!R6+'РОЗДІЛ ІV Дн'!R6+'РОЗДІЛ ІV Запор'!R6+'РОЗДІЛ ІV Закар'!R6+'РОЗДІЛ ІV Кіров'!R6+'РОЗДІЛ ІV Київс'!R6+'РОЗДІЛ ІV Луг'!R6+'РОЗДІЛ ІV Львів'!R6+'РОЗДІЛ ІV Київ'!R6+'РОЗДІЛ ІV Микол'!R6+'РОЗДІЛ ІV ОДес'!R6+'РОЗДІЛ ІV Пол'!R6+'РОЗДІЛ ІV Рів'!R6+'РОЗДІЛ ІV Сум'!R6+'РОЗДІЛ ІV Терн'!R6+'РОЗДІЛ ІV Хар'!R6+'РОЗДІЛ ІV Хер'!R6+'РОЗДІЛ ІV Хмел'!R6+' 4 Чер'!R6+'РОЗДІЛ ІV Чернов'!R6+'РОЗДІЛ ІV Черн'!R6+'РОЗДІЛ ІV ШЛ'!R6+'РОЗДІЛ ІV ШК'!R6+'РОЗДІЛ ІV ШС'!R6+'РОЗДІЛ ІV ХШін'!R6+'РОЗДІЛ ІV Швір'!R6+'РОЗДІЛ ІV ШО'!R6+'РОЗДІЛ ІV ШШ'!R6+AT6+AU6+AV6+AW6+AX6+AY6+AZ6+BA6</f>
        <v>14491</v>
      </c>
      <c r="AT6" s="175">
        <f>'РОЗДІЛ ІV  ІФ'!S6+'Розділ ІV Жит  '!S6+'РОЗДІЛ IV Дон'!S6+'РОЗДІЛ ІV Він'!S6+'РОЗДІЛ ІV Вол'!S6+'РОЗДІЛ ІV Дн'!S6+'РОЗДІЛ ІV Запор'!S6+'РОЗДІЛ ІV Закар'!S6+'РОЗДІЛ ІV Кіров'!S6+'РОЗДІЛ ІV Київс'!S6+'РОЗДІЛ ІV Луг'!S6+'РОЗДІЛ ІV Львів'!S6+'РОЗДІЛ ІV Київ'!S6+'РОЗДІЛ ІV Микол'!S6+'РОЗДІЛ ІV ОДес'!S6+'РОЗДІЛ ІV Пол'!S6+'РОЗДІЛ ІV Рів'!S6+'РОЗДІЛ ІV Сум'!S6+'РОЗДІЛ ІV Терн'!S6+'РОЗДІЛ ІV Хар'!S6+'РОЗДІЛ ІV Хер'!S6+'РОЗДІЛ ІV Хмел'!S6+' 4 Чер'!S6+'РОЗДІЛ ІV Чернов'!S6+'РОЗДІЛ ІV Черн'!S6+'РОЗДІЛ ІV ШЛ'!S6+'РОЗДІЛ ІV ШК'!S6+'РОЗДІЛ ІV ШС'!S6+'РОЗДІЛ ІV ХШін'!S6+'РОЗДІЛ ІV Швір'!S6+'РОЗДІЛ ІV ШО'!S6+'РОЗДІЛ ІV ШШ'!S6</f>
        <v>387</v>
      </c>
      <c r="AU6" s="175">
        <f>'РОЗДІЛ ІV  ІФ'!T6+'Розділ ІV Жит  '!T6+'РОЗДІЛ IV Дон'!T6+'РОЗДІЛ ІV Він'!T6+'РОЗДІЛ ІV Вол'!T6+'РОЗДІЛ ІV Дн'!T6+'РОЗДІЛ ІV Запор'!T6+'РОЗДІЛ ІV Закар'!T6+'РОЗДІЛ ІV Кіров'!T6+'РОЗДІЛ ІV Київс'!T6+'РОЗДІЛ ІV Луг'!T6+'РОЗДІЛ ІV Львів'!T6+'РОЗДІЛ ІV Київ'!T6+'РОЗДІЛ ІV Микол'!T6+'РОЗДІЛ ІV ОДес'!T6+'РОЗДІЛ ІV Пол'!T6+'РОЗДІЛ ІV Рів'!T6+'РОЗДІЛ ІV Сум'!T6+'РОЗДІЛ ІV Терн'!T6+'РОЗДІЛ ІV Хар'!T6+'РОЗДІЛ ІV Хер'!T6+'РОЗДІЛ ІV Хмел'!T6+' 4 Чер'!T6+'РОЗДІЛ ІV Чернов'!T6+'РОЗДІЛ ІV Черн'!T6+'РОЗДІЛ ІV ШЛ'!T6+'РОЗДІЛ ІV ШК'!T6+'РОЗДІЛ ІV ШС'!T6+'РОЗДІЛ ІV ХШін'!T6+'РОЗДІЛ ІV Швір'!T6+'РОЗДІЛ ІV ШО'!T6+'РОЗДІЛ ІV ШШ'!T6</f>
        <v>549</v>
      </c>
      <c r="AV6" s="175">
        <f>'РОЗДІЛ ІV  ІФ'!U6+'Розділ ІV Жит  '!U6+'РОЗДІЛ IV Дон'!U6+'РОЗДІЛ ІV Він'!U6+'РОЗДІЛ ІV Вол'!U6+'РОЗДІЛ ІV Дн'!U6+'РОЗДІЛ ІV Запор'!U6+'РОЗДІЛ ІV Закар'!U6+'РОЗДІЛ ІV Кіров'!U6+'РОЗДІЛ ІV Київс'!U6+'РОЗДІЛ ІV Луг'!U6+'РОЗДІЛ ІV Львів'!U6+'РОЗДІЛ ІV Київ'!U6+'РОЗДІЛ ІV Микол'!U6+'РОЗДІЛ ІV ОДес'!U6+'РОЗДІЛ ІV Пол'!U6+'РОЗДІЛ ІV Рів'!U6+'РОЗДІЛ ІV Сум'!U6+'РОЗДІЛ ІV Терн'!U6+'РОЗДІЛ ІV Хар'!U6+'РОЗДІЛ ІV Хер'!U6+'РОЗДІЛ ІV Хмел'!U6+' 4 Чер'!U6+'РОЗДІЛ ІV Чернов'!U6+'РОЗДІЛ ІV Черн'!U6+'РОЗДІЛ ІV ШЛ'!U6+'РОЗДІЛ ІV ШК'!U6+'РОЗДІЛ ІV ШС'!U6+'РОЗДІЛ ІV ХШін'!U6+'РОЗДІЛ ІV Швір'!U6+'РОЗДІЛ ІV ШО'!U6+'РОЗДІЛ ІV ШШ'!U6</f>
        <v>1046</v>
      </c>
      <c r="AW6" s="175">
        <f>'РОЗДІЛ ІV  ІФ'!V6+'Розділ ІV Жит  '!V6+'РОЗДІЛ IV Дон'!V6+'РОЗДІЛ ІV Він'!V6+'РОЗДІЛ ІV Вол'!V6+'РОЗДІЛ ІV Дн'!V6+'РОЗДІЛ ІV Запор'!V6+'РОЗДІЛ ІV Закар'!V6+'РОЗДІЛ ІV Кіров'!V6+'РОЗДІЛ ІV Київс'!V6+'РОЗДІЛ ІV Луг'!V6+'РОЗДІЛ ІV Львів'!V6+'РОЗДІЛ ІV Київ'!V6+'РОЗДІЛ ІV Микол'!V6+'РОЗДІЛ ІV ОДес'!V6+'РОЗДІЛ ІV Пол'!V6+'РОЗДІЛ ІV Рів'!V6+'РОЗДІЛ ІV Сум'!V6+'РОЗДІЛ ІV Терн'!V6+'РОЗДІЛ ІV Хар'!V6+'РОЗДІЛ ІV Хер'!V6+'РОЗДІЛ ІV Хмел'!V6+' 4 Чер'!V6+'РОЗДІЛ ІV Чернов'!V6+'РОЗДІЛ ІV Черн'!V6+'РОЗДІЛ ІV ШЛ'!V6+'РОЗДІЛ ІV ШК'!V6+'РОЗДІЛ ІV ШС'!V6+'РОЗДІЛ ІV ХШін'!V6+'РОЗДІЛ ІV Швір'!V6+'РОЗДІЛ ІV ШО'!V6+'РОЗДІЛ ІV ШШ'!V6</f>
        <v>0</v>
      </c>
      <c r="AX6" s="175">
        <f>'РОЗДІЛ ІV  ІФ'!W6+'Розділ ІV Жит  '!W6+'РОЗДІЛ IV Дон'!W6+'РОЗДІЛ ІV Він'!W6+'РОЗДІЛ ІV Вол'!W6+'РОЗДІЛ ІV Дн'!W6+'РОЗДІЛ ІV Запор'!W6+'РОЗДІЛ ІV Закар'!W6+'РОЗДІЛ ІV Кіров'!W6+'РОЗДІЛ ІV Київс'!W6+'РОЗДІЛ ІV Луг'!W6+'РОЗДІЛ ІV Львів'!W6+'РОЗДІЛ ІV Київ'!W6+'РОЗДІЛ ІV Микол'!W6+'РОЗДІЛ ІV ОДес'!W6+'РОЗДІЛ ІV Пол'!W6+'РОЗДІЛ ІV Рів'!W6+'РОЗДІЛ ІV Сум'!W6+'РОЗДІЛ ІV Терн'!W6+'РОЗДІЛ ІV Хар'!W6+'РОЗДІЛ ІV Хер'!W6+'РОЗДІЛ ІV Хмел'!W6+' 4 Чер'!W6+'РОЗДІЛ ІV Чернов'!W6+'РОЗДІЛ ІV Черн'!W6+'РОЗДІЛ ІV ШЛ'!W6+'РОЗДІЛ ІV ШК'!W6+'РОЗДІЛ ІV ШС'!W6+'РОЗДІЛ ІV ХШін'!W6+'РОЗДІЛ ІV Швір'!W6+'РОЗДІЛ ІV ШО'!W6+'РОЗДІЛ ІV ШШ'!W6</f>
        <v>0</v>
      </c>
      <c r="AY6" s="175">
        <f>'РОЗДІЛ ІV  ІФ'!X6+'Розділ ІV Жит  '!X6+'РОЗДІЛ IV Дон'!X6+'РОЗДІЛ ІV Він'!X6+'РОЗДІЛ ІV Вол'!X6+'РОЗДІЛ ІV Дн'!X6+'РОЗДІЛ ІV Запор'!X6+'РОЗДІЛ ІV Закар'!X6+'РОЗДІЛ ІV Кіров'!X6+'РОЗДІЛ ІV Київс'!X6+'РОЗДІЛ ІV Луг'!X6+'РОЗДІЛ ІV Львів'!X6+'РОЗДІЛ ІV Київ'!X6+'РОЗДІЛ ІV Микол'!X6+'РОЗДІЛ ІV ОДес'!X6+'РОЗДІЛ ІV Пол'!X6+'РОЗДІЛ ІV Рів'!X6+'РОЗДІЛ ІV Сум'!X6+'РОЗДІЛ ІV Терн'!X6+'РОЗДІЛ ІV Хар'!X6+'РОЗДІЛ ІV Хер'!X6+'РОЗДІЛ ІV Хмел'!X6+' 4 Чер'!X6+'РОЗДІЛ ІV Чернов'!X6+'РОЗДІЛ ІV Черн'!X6+'РОЗДІЛ ІV ШЛ'!X6+'РОЗДІЛ ІV ШК'!X6+'РОЗДІЛ ІV ШС'!X6+'РОЗДІЛ ІV ХШін'!X6+'РОЗДІЛ ІV Швір'!X6+'РОЗДІЛ ІV ШО'!X6+'РОЗДІЛ ІV ШШ'!X6</f>
        <v>0</v>
      </c>
      <c r="AZ6" s="175">
        <f>'РОЗДІЛ ІV  ІФ'!Y6+'Розділ ІV Жит  '!Y6+'РОЗДІЛ IV Дон'!Y6+'РОЗДІЛ ІV Він'!Y6+'РОЗДІЛ ІV Вол'!Y6+'РОЗДІЛ ІV Дн'!Y6+'РОЗДІЛ ІV Запор'!Y6+'РОЗДІЛ ІV Закар'!Y6+'РОЗДІЛ ІV Кіров'!Y6+'РОЗДІЛ ІV Київс'!Y6+'РОЗДІЛ ІV Луг'!Y6+'РОЗДІЛ ІV Львів'!Y6+'РОЗДІЛ ІV Київ'!Y6+'РОЗДІЛ ІV Микол'!Y6+'РОЗДІЛ ІV ОДес'!Y6+'РОЗДІЛ ІV Пол'!Y6+'РОЗДІЛ ІV Рів'!Y6+'РОЗДІЛ ІV Сум'!Y6+'РОЗДІЛ ІV Терн'!Y6+'РОЗДІЛ ІV Хар'!Y6+'РОЗДІЛ ІV Хер'!Y6+'РОЗДІЛ ІV Хмел'!Y6+' 4 Чер'!Y6+'РОЗДІЛ ІV Чернов'!Y6+'РОЗДІЛ ІV Черн'!Y6+'РОЗДІЛ ІV ШЛ'!Y6+'РОЗДІЛ ІV ШК'!Y6+'РОЗДІЛ ІV ШС'!Y6+'РОЗДІЛ ІV ХШін'!Y6+'РОЗДІЛ ІV Швір'!Y6+'РОЗДІЛ ІV ШО'!Y6+'РОЗДІЛ ІV ШШ'!Y6</f>
        <v>0</v>
      </c>
      <c r="BA6" s="175">
        <f>'РОЗДІЛ ІV  ІФ'!Z6+'Розділ ІV Жит  '!Z6+'РОЗДІЛ IV Дон'!Z6+'РОЗДІЛ ІV Він'!Z6+'РОЗДІЛ ІV Вол'!Z6+'РОЗДІЛ ІV Дн'!Z6+'РОЗДІЛ ІV Запор'!Z6+'РОЗДІЛ ІV Закар'!Z6+'РОЗДІЛ ІV Кіров'!Z6+'РОЗДІЛ ІV Київс'!Z6+'РОЗДІЛ ІV Луг'!Z6+'РОЗДІЛ ІV Львів'!Z6+'РОЗДІЛ ІV Київ'!Z6+'РОЗДІЛ ІV Микол'!Z6+'РОЗДІЛ ІV ОДес'!Z6+'РОЗДІЛ ІV Пол'!Z6+'РОЗДІЛ ІV Рів'!Z6+'РОЗДІЛ ІV Сум'!Z6+'РОЗДІЛ ІV Терн'!Z6+'РОЗДІЛ ІV Хар'!Z6+'РОЗДІЛ ІV Хер'!Z6+'РОЗДІЛ ІV Хмел'!Z6+' 4 Чер'!Z6+'РОЗДІЛ ІV Чернов'!Z6+'РОЗДІЛ ІV Черн'!Z6+'РОЗДІЛ ІV ШЛ'!Z6+'РОЗДІЛ ІV ШК'!Z6+'РОЗДІЛ ІV ШС'!Z6+'РОЗДІЛ ІV ХШін'!Z6+'РОЗДІЛ ІV Швір'!Z6+'РОЗДІЛ ІV ШО'!Z6+'РОЗДІЛ ІV ШШ'!Z6</f>
        <v>0</v>
      </c>
    </row>
    <row r="7" spans="1:53" ht="48.75" customHeight="1" x14ac:dyDescent="0.35">
      <c r="A7" s="12" t="s">
        <v>32</v>
      </c>
      <c r="B7" s="7" t="s">
        <v>3</v>
      </c>
      <c r="C7" s="8">
        <f t="shared" ref="C7:C12" si="0">SUM(AH7:AS7)</f>
        <v>59748</v>
      </c>
      <c r="D7" s="3">
        <f>'РОЗДІЛ ІV  ІФ'!D7+'Розділ ІV Жит  '!D7+'РОЗДІЛ IV Дон'!D7+'РОЗДІЛ ІV Він'!D7+'РОЗДІЛ ІV Вол'!D7+'РОЗДІЛ ІV Дн'!D7+'РОЗДІЛ ІV Запор'!D7+'РОЗДІЛ ІV Закар'!D7+'РОЗДІЛ ІV Кіров'!D7+'РОЗДІЛ ІV Київс'!D7+'РОЗДІЛ ІV Луг'!D7+'РОЗДІЛ ІV Львів'!D7+'РОЗДІЛ ІV Київ'!D7+'РОЗДІЛ ІV Микол'!D7+'РОЗДІЛ ІV ОДес'!D7+'РОЗДІЛ ІV Пол'!D7+'РОЗДІЛ ІV Рів'!D7+'РОЗДІЛ ІV Сум'!D7+'РОЗДІЛ ІV Терн'!D7+'РОЗДІЛ ІV Хар'!D7+'РОЗДІЛ ІV Хер'!D7+'РОЗДІЛ ІV Хмел'!D7+' 4 Чер'!D7+'РОЗДІЛ ІV Чернов'!D7+'РОЗДІЛ ІV Черн'!D7+'РОЗДІЛ ІV ШЛ'!D7+'РОЗДІЛ ІV ШК'!D7+'РОЗДІЛ ІV ШС'!D7+'РОЗДІЛ ІV ХШін'!D7+'РОЗДІЛ ІV Швір'!D7+'РОЗДІЛ ІV ШО'!D7+'РОЗДІЛ ІV ШШ'!D7</f>
        <v>12313</v>
      </c>
      <c r="E7" s="3">
        <f>'РОЗДІЛ ІV  ІФ'!E7+'Розділ ІV Жит  '!E7+'РОЗДІЛ IV Дон'!E7+'РОЗДІЛ ІV Він'!E7+'РОЗДІЛ ІV Вол'!E7+'РОЗДІЛ ІV Дн'!E7+'РОЗДІЛ ІV Запор'!E7+'РОЗДІЛ ІV Закар'!E7+'РОЗДІЛ ІV Кіров'!E7+'РОЗДІЛ ІV Київс'!E7+'РОЗДІЛ ІV Луг'!E7+'РОЗДІЛ ІV Львів'!E7+'РОЗДІЛ ІV Київ'!E7+'РОЗДІЛ ІV Микол'!E7+'РОЗДІЛ ІV ОДес'!E7+'РОЗДІЛ ІV Пол'!E7+'РОЗДІЛ ІV Рів'!E7+'РОЗДІЛ ІV Сум'!E7+'РОЗДІЛ ІV Терн'!E7+'РОЗДІЛ ІV Хар'!E7+'РОЗДІЛ ІV Хер'!E7+'РОЗДІЛ ІV Хмел'!E7+' 4 Чер'!E7+'РОЗДІЛ ІV Чернов'!E7+'РОЗДІЛ ІV Черн'!E7+'РОЗДІЛ ІV ШЛ'!E7+'РОЗДІЛ ІV ШК'!E7+'РОЗДІЛ ІV ШС'!E7+'РОЗДІЛ ІV ХШін'!E7+'РОЗДІЛ ІV Швір'!E7+'РОЗДІЛ ІV ШО'!E7+'РОЗДІЛ ІV ШШ'!E7</f>
        <v>33804</v>
      </c>
      <c r="F7" s="21"/>
      <c r="G7" s="94">
        <f t="shared" ref="G7:G12" si="1">SUM(I7:AG7)</f>
        <v>0</v>
      </c>
      <c r="H7" s="102">
        <f t="shared" ref="H7:H12" si="2">COUNTIF(I7:AG7,"&gt;0")</f>
        <v>0</v>
      </c>
      <c r="I7" s="109">
        <f>'РОЗДІЛ ІV  ІФ'!F7</f>
        <v>0</v>
      </c>
      <c r="J7" s="109">
        <f>'Розділ ІV Жит  '!F7</f>
        <v>0</v>
      </c>
      <c r="K7" s="109">
        <f>'РОЗДІЛ IV Дон'!F7</f>
        <v>0</v>
      </c>
      <c r="L7" s="109">
        <f>'РОЗДІЛ ІV Він'!F7</f>
        <v>0</v>
      </c>
      <c r="M7" s="109">
        <f>'РОЗДІЛ ІV Вол'!F7</f>
        <v>0</v>
      </c>
      <c r="N7" s="109">
        <f>'РОЗДІЛ ІV Дн'!F7</f>
        <v>0</v>
      </c>
      <c r="O7" s="109">
        <f>'РОЗДІЛ ІV Запор'!F7</f>
        <v>0</v>
      </c>
      <c r="P7" s="110">
        <f>'РОЗДІЛ ІV Закар'!F7</f>
        <v>0</v>
      </c>
      <c r="Q7" s="109">
        <f>'РОЗДІЛ ІV Кіров'!F7</f>
        <v>0</v>
      </c>
      <c r="R7" s="109">
        <f>'РОЗДІЛ ІV Київс'!F7</f>
        <v>0</v>
      </c>
      <c r="S7" s="109">
        <f>'РОЗДІЛ ІV Луг'!F7</f>
        <v>0</v>
      </c>
      <c r="T7" s="109">
        <f>'РОЗДІЛ ІV Львів'!F7</f>
        <v>0</v>
      </c>
      <c r="U7" s="109">
        <f>'РОЗДІЛ ІV Київ'!F7</f>
        <v>0</v>
      </c>
      <c r="V7" s="109">
        <f>'РОЗДІЛ ІV Микол'!F7</f>
        <v>0</v>
      </c>
      <c r="W7" s="109">
        <f>'РОЗДІЛ ІV ОДес'!F7</f>
        <v>0</v>
      </c>
      <c r="X7" s="109">
        <f>'РОЗДІЛ ІV Пол'!F7</f>
        <v>0</v>
      </c>
      <c r="Y7" s="109">
        <f>'РОЗДІЛ ІV Рів'!F7</f>
        <v>0</v>
      </c>
      <c r="Z7" s="109">
        <f>'РОЗДІЛ ІV Сум'!F7</f>
        <v>0</v>
      </c>
      <c r="AA7" s="109">
        <f>'РОЗДІЛ ІV Терн'!F7</f>
        <v>0</v>
      </c>
      <c r="AB7" s="109">
        <f>'РОЗДІЛ ІV Хар'!F7</f>
        <v>0</v>
      </c>
      <c r="AC7" s="109">
        <f>'РОЗДІЛ ІV Хер'!F7</f>
        <v>0</v>
      </c>
      <c r="AD7" s="109">
        <f>'РОЗДІЛ ІV Хмел'!F7</f>
        <v>0</v>
      </c>
      <c r="AE7" s="109">
        <f>' 4 Чер'!F7</f>
        <v>0</v>
      </c>
      <c r="AF7" s="109">
        <f>'РОЗДІЛ ІV Чернов'!F7</f>
        <v>0</v>
      </c>
      <c r="AG7" s="109">
        <f>'РОЗДІЛ ІV Черн'!F7</f>
        <v>0</v>
      </c>
      <c r="AH7" s="3">
        <f>'РОЗДІЛ ІV  ІФ'!G7+'Розділ ІV Жит  '!G7+'РОЗДІЛ IV Дон'!G7+'РОЗДІЛ ІV Він'!G7+'РОЗДІЛ ІV Вол'!G7+'РОЗДІЛ ІV Дн'!G7+'РОЗДІЛ ІV Запор'!G7+'РОЗДІЛ ІV Закар'!G7+'РОЗДІЛ ІV Кіров'!G7+'РОЗДІЛ ІV Київс'!G7+'РОЗДІЛ ІV Луг'!G7+'РОЗДІЛ ІV Львів'!G7+'РОЗДІЛ ІV Київ'!G7+'РОЗДІЛ ІV Микол'!G7+'РОЗДІЛ ІV ОДес'!G7+'РОЗДІЛ ІV Пол'!G7+'РОЗДІЛ ІV Рів'!G7+'РОЗДІЛ ІV Сум'!G7+'РОЗДІЛ ІV Терн'!G7+'РОЗДІЛ ІV Хар'!G7+'РОЗДІЛ ІV Хер'!G7+'РОЗДІЛ ІV Хмел'!G7+' 4 Чер'!G7+'РОЗДІЛ ІV Чернов'!G7+'РОЗДІЛ ІV Черн'!G7+'РОЗДІЛ ІV ШЛ'!G7+'РОЗДІЛ ІV ШК'!G7+'РОЗДІЛ ІV ШС'!G7+'РОЗДІЛ ІV ХШін'!G7+'РОЗДІЛ ІV Швір'!G7+'РОЗДІЛ ІV ШО'!G7+'РОЗДІЛ ІV ШШ'!G7</f>
        <v>19490</v>
      </c>
      <c r="AI7" s="3">
        <f>'РОЗДІЛ ІV  ІФ'!H7+'Розділ ІV Жит  '!H7+'РОЗДІЛ IV Дон'!H7+'РОЗДІЛ ІV Він'!H7+'РОЗДІЛ ІV Вол'!H7+'РОЗДІЛ ІV Дн'!H7+'РОЗДІЛ ІV Запор'!H7+'РОЗДІЛ ІV Закар'!H7+'РОЗДІЛ ІV Кіров'!H7+'РОЗДІЛ ІV Київс'!H7+'РОЗДІЛ ІV Луг'!H7+'РОЗДІЛ ІV Львів'!H7+'РОЗДІЛ ІV Київ'!H7+'РОЗДІЛ ІV Микол'!H7+'РОЗДІЛ ІV ОДес'!H7+'РОЗДІЛ ІV Пол'!H7+'РОЗДІЛ ІV Рів'!H7+'РОЗДІЛ ІV Сум'!H7+'РОЗДІЛ ІV Терн'!H7+'РОЗДІЛ ІV Хар'!H7+'РОЗДІЛ ІV Хер'!H7+'РОЗДІЛ ІV Хмел'!H7+' 4 Чер'!H7+'РОЗДІЛ ІV Чернов'!H7+'РОЗДІЛ ІV Черн'!H7+'РОЗДІЛ ІV ШЛ'!H7+'РОЗДІЛ ІV ШК'!H7+'РОЗДІЛ ІV ШС'!H7+'РОЗДІЛ ІV ХШін'!H7+'РОЗДІЛ ІV Швір'!H7+'РОЗДІЛ ІV ШО'!H7+'РОЗДІЛ ІV ШШ'!H7</f>
        <v>9998</v>
      </c>
      <c r="AJ7" s="3">
        <f>'РОЗДІЛ ІV  ІФ'!I7+'Розділ ІV Жит  '!I7+'РОЗДІЛ IV Дон'!I7+'РОЗДІЛ ІV Він'!I7+'РОЗДІЛ ІV Вол'!I7+'РОЗДІЛ ІV Дн'!I7+'РОЗДІЛ ІV Запор'!I7+'РОЗДІЛ ІV Закар'!I7+'РОЗДІЛ ІV Кіров'!I7+'РОЗДІЛ ІV Київс'!I7+'РОЗДІЛ ІV Луг'!I7+'РОЗДІЛ ІV Львів'!I7+'РОЗДІЛ ІV Київ'!I7+'РОЗДІЛ ІV Микол'!I7+'РОЗДІЛ ІV ОДес'!I7+'РОЗДІЛ ІV Пол'!I7+'РОЗДІЛ ІV Рів'!I7+'РОЗДІЛ ІV Сум'!I7+'РОЗДІЛ ІV Терн'!I7+'РОЗДІЛ ІV Хар'!I7+'РОЗДІЛ ІV Хер'!I7+'РОЗДІЛ ІV Хмел'!I7+' 4 Чер'!I7+'РОЗДІЛ ІV Чернов'!I7+'РОЗДІЛ ІV Черн'!I7+'РОЗДІЛ ІV ШЛ'!I7+'РОЗДІЛ ІV ШК'!I7+'РОЗДІЛ ІV ШС'!I7+'РОЗДІЛ ІV ХШін'!I7+'РОЗДІЛ ІV Швір'!I7+'РОЗДІЛ ІV ШО'!I7+'РОЗДІЛ ІV ШШ'!I7</f>
        <v>7358</v>
      </c>
      <c r="AK7" s="3">
        <f>'РОЗДІЛ ІV  ІФ'!J7+'Розділ ІV Жит  '!J7+'РОЗДІЛ IV Дон'!J7+'РОЗДІЛ ІV Він'!J7+'РОЗДІЛ ІV Вол'!J7+'РОЗДІЛ ІV Дн'!J7+'РОЗДІЛ ІV Запор'!J7+'РОЗДІЛ ІV Закар'!J7+'РОЗДІЛ ІV Кіров'!J7+'РОЗДІЛ ІV Київс'!J7+'РОЗДІЛ ІV Луг'!J7+'РОЗДІЛ ІV Львів'!J7+'РОЗДІЛ ІV Київ'!J7+'РОЗДІЛ ІV Микол'!J7+'РОЗДІЛ ІV ОДес'!J7+'РОЗДІЛ ІV Пол'!J7+'РОЗДІЛ ІV Рів'!J7+'РОЗДІЛ ІV Сум'!J7+'РОЗДІЛ ІV Терн'!J7+'РОЗДІЛ ІV Хар'!J7+'РОЗДІЛ ІV Хер'!J7+'РОЗДІЛ ІV Хмел'!J7+' 4 Чер'!J7+'РОЗДІЛ ІV Чернов'!J7+'РОЗДІЛ ІV Черн'!J7+'РОЗДІЛ ІV ШЛ'!J7+'РОЗДІЛ ІV ШК'!J7+'РОЗДІЛ ІV ШС'!J7+'РОЗДІЛ ІV ХШін'!J7+'РОЗДІЛ ІV Швір'!J7+'РОЗДІЛ ІV ШО'!J7+'РОЗДІЛ ІV ШШ'!J7</f>
        <v>7184</v>
      </c>
      <c r="AL7" s="3">
        <f>'РОЗДІЛ ІV  ІФ'!K7+'Розділ ІV Жит  '!K7+'РОЗДІЛ IV Дон'!K7+'РОЗДІЛ ІV Він'!K7+'РОЗДІЛ ІV Вол'!K7+'РОЗДІЛ ІV Дн'!K7+'РОЗДІЛ ІV Запор'!K7+'РОЗДІЛ ІV Закар'!K7+'РОЗДІЛ ІV Кіров'!K7+'РОЗДІЛ ІV Київс'!K7+'РОЗДІЛ ІV Луг'!K7+'РОЗДІЛ ІV Львів'!K7+'РОЗДІЛ ІV Київ'!K7+'РОЗДІЛ ІV Микол'!K7+'РОЗДІЛ ІV ОДес'!K7+'РОЗДІЛ ІV Пол'!K7+'РОЗДІЛ ІV Рів'!K7+'РОЗДІЛ ІV Сум'!K7+'РОЗДІЛ ІV Терн'!K7+'РОЗДІЛ ІV Хар'!K7+'РОЗДІЛ ІV Хер'!K7+'РОЗДІЛ ІV Хмел'!K7+' 4 Чер'!K7+'РОЗДІЛ ІV Чернов'!K7+'РОЗДІЛ ІV Черн'!K7+'РОЗДІЛ ІV ШЛ'!K7+'РОЗДІЛ ІV ШК'!K7+'РОЗДІЛ ІV ШС'!K7+'РОЗДІЛ ІV ХШін'!K7+'РОЗДІЛ ІV Швір'!K7+'РОЗДІЛ ІV ШО'!K7+'РОЗДІЛ ІV ШШ'!K7</f>
        <v>2479</v>
      </c>
      <c r="AM7" s="3">
        <f>'РОЗДІЛ ІV  ІФ'!L7+'Розділ ІV Жит  '!L7+'РОЗДІЛ IV Дон'!L7+'РОЗДІЛ ІV Він'!L7+'РОЗДІЛ ІV Вол'!L7+'РОЗДІЛ ІV Дн'!L7+'РОЗДІЛ ІV Запор'!L7+'РОЗДІЛ ІV Закар'!L7+'РОЗДІЛ ІV Кіров'!L7+'РОЗДІЛ ІV Київс'!L7+'РОЗДІЛ ІV Луг'!L7+'РОЗДІЛ ІV Львів'!L7+'РОЗДІЛ ІV Київ'!L7+'РОЗДІЛ ІV Микол'!L7+'РОЗДІЛ ІV ОДес'!L7+'РОЗДІЛ ІV Пол'!L7+'РОЗДІЛ ІV Рів'!L7+'РОЗДІЛ ІV Сум'!L7+'РОЗДІЛ ІV Терн'!L7+'РОЗДІЛ ІV Хар'!L7+'РОЗДІЛ ІV Хер'!L7+'РОЗДІЛ ІV Хмел'!L7+' 4 Чер'!L7+'РОЗДІЛ ІV Чернов'!L7+'РОЗДІЛ ІV Черн'!L7+'РОЗДІЛ ІV ШЛ'!L7+'РОЗДІЛ ІV ШК'!L7+'РОЗДІЛ ІV ШС'!L7+'РОЗДІЛ ІV ХШін'!L7+'РОЗДІЛ ІV Швір'!L7+'РОЗДІЛ ІV ШО'!L7+'РОЗДІЛ ІV ШШ'!L7</f>
        <v>7484</v>
      </c>
      <c r="AN7" s="3">
        <f>'РОЗДІЛ ІV  ІФ'!M7+'Розділ ІV Жит  '!M7+'РОЗДІЛ IV Дон'!M7+'РОЗДІЛ ІV Він'!M7+'РОЗДІЛ ІV Вол'!M7+'РОЗДІЛ ІV Дн'!M7+'РОЗДІЛ ІV Запор'!M7+'РОЗДІЛ ІV Закар'!M7+'РОЗДІЛ ІV Кіров'!M7+'РОЗДІЛ ІV Київс'!M7+'РОЗДІЛ ІV Луг'!M7+'РОЗДІЛ ІV Львів'!M7+'РОЗДІЛ ІV Київ'!M7+'РОЗДІЛ ІV Микол'!M7+'РОЗДІЛ ІV ОДес'!M7+'РОЗДІЛ ІV Пол'!M7+'РОЗДІЛ ІV Рів'!M7+'РОЗДІЛ ІV Сум'!M7+'РОЗДІЛ ІV Терн'!M7+'РОЗДІЛ ІV Хар'!M7+'РОЗДІЛ ІV Хер'!M7+'РОЗДІЛ ІV Хмел'!M7+' 4 Чер'!M7+'РОЗДІЛ ІV Чернов'!M7+'РОЗДІЛ ІV Черн'!M7+'РОЗДІЛ ІV ШЛ'!M7+'РОЗДІЛ ІV ШК'!M7+'РОЗДІЛ ІV ШС'!M7+'РОЗДІЛ ІV ХШін'!M7+'РОЗДІЛ ІV Швір'!M7+'РОЗДІЛ ІV ШО'!M7+'РОЗДІЛ ІV ШШ'!M7</f>
        <v>3489</v>
      </c>
      <c r="AO7" s="3">
        <f>'РОЗДІЛ ІV  ІФ'!N7+'Розділ ІV Жит  '!N7+'РОЗДІЛ IV Дон'!N7+'РОЗДІЛ ІV Він'!N7+'РОЗДІЛ ІV Вол'!N7+'РОЗДІЛ ІV Дн'!N7+'РОЗДІЛ ІV Запор'!N7+'РОЗДІЛ ІV Закар'!N7+'РОЗДІЛ ІV Кіров'!N7+'РОЗДІЛ ІV Київс'!N7+'РОЗДІЛ ІV Луг'!N7+'РОЗДІЛ ІV Львів'!N7+'РОЗДІЛ ІV Київ'!N7+'РОЗДІЛ ІV Микол'!N7+'РОЗДІЛ ІV ОДес'!N7+'РОЗДІЛ ІV Пол'!N7+'РОЗДІЛ ІV Рів'!N7+'РОЗДІЛ ІV Сум'!N7+'РОЗДІЛ ІV Терн'!N7+'РОЗДІЛ ІV Хар'!N7+'РОЗДІЛ ІV Хер'!N7+'РОЗДІЛ ІV Хмел'!N7+' 4 Чер'!N7+'РОЗДІЛ ІV Чернов'!N7+'РОЗДІЛ ІV Черн'!N7+'РОЗДІЛ ІV ШЛ'!N7+'РОЗДІЛ ІV ШК'!N7+'РОЗДІЛ ІV ШС'!N7+'РОЗДІЛ ІV ХШін'!N7+'РОЗДІЛ ІV Швір'!N7+'РОЗДІЛ ІV ШО'!N7+'РОЗДІЛ ІV ШШ'!N7</f>
        <v>416</v>
      </c>
      <c r="AP7" s="3">
        <f>'РОЗДІЛ ІV  ІФ'!O7+'Розділ ІV Жит  '!O7+'РОЗДІЛ IV Дон'!O7+'РОЗДІЛ ІV Він'!O7+'РОЗДІЛ ІV Вол'!O7+'РОЗДІЛ ІV Дн'!O7+'РОЗДІЛ ІV Запор'!O7+'РОЗДІЛ ІV Закар'!O7+'РОЗДІЛ ІV Кіров'!O7+'РОЗДІЛ ІV Київс'!O7+'РОЗДІЛ ІV Луг'!O7+'РОЗДІЛ ІV Львів'!O7+'РОЗДІЛ ІV Київ'!O7+'РОЗДІЛ ІV Микол'!O7+'РОЗДІЛ ІV ОДес'!O7+'РОЗДІЛ ІV Пол'!O7+'РОЗДІЛ ІV Рів'!O7+'РОЗДІЛ ІV Сум'!O7+'РОЗДІЛ ІV Терн'!O7+'РОЗДІЛ ІV Хар'!O7+'РОЗДІЛ ІV Хер'!O7+'РОЗДІЛ ІV Хмел'!O7+' 4 Чер'!O7+'РОЗДІЛ ІV Чернов'!O7+'РОЗДІЛ ІV Черн'!O7+'РОЗДІЛ ІV ШЛ'!O7+'РОЗДІЛ ІV ШК'!O7+'РОЗДІЛ ІV ШС'!O7+'РОЗДІЛ ІV ХШін'!O7+'РОЗДІЛ ІV Швір'!O7+'РОЗДІЛ ІV ШО'!O7+'РОЗДІЛ ІV ШШ'!O7</f>
        <v>52</v>
      </c>
      <c r="AQ7" s="3">
        <f>'РОЗДІЛ ІV  ІФ'!P7+'Розділ ІV Жит  '!P7+'РОЗДІЛ IV Дон'!P7+'РОЗДІЛ ІV Він'!P7+'РОЗДІЛ ІV Вол'!P7+'РОЗДІЛ ІV Дн'!P7+'РОЗДІЛ ІV Запор'!P7+'РОЗДІЛ ІV Закар'!P7+'РОЗДІЛ ІV Кіров'!P7+'РОЗДІЛ ІV Київс'!P7+'РОЗДІЛ ІV Луг'!P7+'РОЗДІЛ ІV Львів'!P7+'РОЗДІЛ ІV Київ'!P7+'РОЗДІЛ ІV Микол'!P7+'РОЗДІЛ ІV ОДес'!P7+'РОЗДІЛ ІV Пол'!P7+'РОЗДІЛ ІV Рів'!P7+'РОЗДІЛ ІV Сум'!P7+'РОЗДІЛ ІV Терн'!P7+'РОЗДІЛ ІV Хар'!P7+'РОЗДІЛ ІV Хер'!P7+'РОЗДІЛ ІV Хмел'!P7+' 4 Чер'!P7+'РОЗДІЛ ІV Чернов'!P7+'РОЗДІЛ ІV Черн'!P7+'РОЗДІЛ ІV ШЛ'!P7+'РОЗДІЛ ІV ШК'!P7+'РОЗДІЛ ІV ШС'!P7+'РОЗДІЛ ІV ХШін'!P7+'РОЗДІЛ ІV Швір'!P7+'РОЗДІЛ ІV ШО'!P7+'РОЗДІЛ ІV ШШ'!P7</f>
        <v>11</v>
      </c>
      <c r="AR7" s="3">
        <f>'РОЗДІЛ ІV  ІФ'!Q7+'Розділ ІV Жит  '!Q7+'РОЗДІЛ IV Дон'!Q7+'РОЗДІЛ ІV Він'!Q7+'РОЗДІЛ ІV Вол'!Q7+'РОЗДІЛ ІV Дн'!Q7+'РОЗДІЛ ІV Запор'!Q7+'РОЗДІЛ ІV Закар'!Q7+'РОЗДІЛ ІV Кіров'!Q7+'РОЗДІЛ ІV Київс'!Q7+'РОЗДІЛ ІV Луг'!Q7+'РОЗДІЛ ІV Львів'!Q7+'РОЗДІЛ ІV Київ'!Q7+'РОЗДІЛ ІV Микол'!Q7+'РОЗДІЛ ІV ОДес'!Q7+'РОЗДІЛ ІV Пол'!Q7+'РОЗДІЛ ІV Рів'!Q7+'РОЗДІЛ ІV Сум'!Q7+'РОЗДІЛ ІV Терн'!Q7+'РОЗДІЛ ІV Хар'!Q7+'РОЗДІЛ ІV Хер'!Q7+'РОЗДІЛ ІV Хмел'!Q7+' 4 Чер'!Q7+'РОЗДІЛ ІV Чернов'!Q7+'РОЗДІЛ ІV Черн'!Q7+'РОЗДІЛ ІV ШЛ'!Q7+'РОЗДІЛ ІV ШК'!Q7+'РОЗДІЛ ІV ШС'!Q7+'РОЗДІЛ ІV ХШін'!Q7+'РОЗДІЛ ІV Швір'!Q7+'РОЗДІЛ ІV ШО'!Q7+'РОЗДІЛ ІV ШШ'!Q7</f>
        <v>13</v>
      </c>
      <c r="AS7" s="3">
        <f>'РОЗДІЛ ІV  ІФ'!R7+'Розділ ІV Жит  '!R7+'РОЗДІЛ IV Дон'!R7+'РОЗДІЛ ІV Він'!R7+'РОЗДІЛ ІV Вол'!R7+'РОЗДІЛ ІV Дн'!R7+'РОЗДІЛ ІV Запор'!R7+'РОЗДІЛ ІV Закар'!R7+'РОЗДІЛ ІV Кіров'!R7+'РОЗДІЛ ІV Київс'!R7+'РОЗДІЛ ІV Луг'!R7+'РОЗДІЛ ІV Львів'!R7+'РОЗДІЛ ІV Київ'!R7+'РОЗДІЛ ІV Микол'!R7+'РОЗДІЛ ІV ОДес'!R7+'РОЗДІЛ ІV Пол'!R7+'РОЗДІЛ ІV Рів'!R7+'РОЗДІЛ ІV Сум'!R7+'РОЗДІЛ ІV Терн'!R7+'РОЗДІЛ ІV Хар'!R7+'РОЗДІЛ ІV Хер'!R7+'РОЗДІЛ ІV Хмел'!R7+' 4 Чер'!R7+'РОЗДІЛ ІV Чернов'!R7+'РОЗДІЛ ІV Черн'!R7+'РОЗДІЛ ІV ШЛ'!R7+'РОЗДІЛ ІV ШК'!R7+'РОЗДІЛ ІV ШС'!R7+'РОЗДІЛ ІV ХШін'!R7+'РОЗДІЛ ІV Швір'!R7+'РОЗДІЛ ІV ШО'!R7+'РОЗДІЛ ІV ШШ'!R7+AT7+AU7+AV7+AW7+AX7+AY7+AZ7+BA7</f>
        <v>1774</v>
      </c>
      <c r="AT7" s="175">
        <f>'РОЗДІЛ ІV  ІФ'!S7+'Розділ ІV Жит  '!S7+'РОЗДІЛ IV Дон'!S7+'РОЗДІЛ ІV Він'!S7+'РОЗДІЛ ІV Вол'!S7+'РОЗДІЛ ІV Дн'!S7+'РОЗДІЛ ІV Запор'!S7+'РОЗДІЛ ІV Закар'!S7+'РОЗДІЛ ІV Кіров'!S7+'РОЗДІЛ ІV Київс'!S7+'РОЗДІЛ ІV Луг'!S7+'РОЗДІЛ ІV Львів'!S7+'РОЗДІЛ ІV Київ'!S7+'РОЗДІЛ ІV Микол'!S7+'РОЗДІЛ ІV ОДес'!S7+'РОЗДІЛ ІV Пол'!S7+'РОЗДІЛ ІV Рів'!S7+'РОЗДІЛ ІV Сум'!S7+'РОЗДІЛ ІV Терн'!S7+'РОЗДІЛ ІV Хар'!S7+'РОЗДІЛ ІV Хер'!S7+'РОЗДІЛ ІV Хмел'!S7+' 4 Чер'!S7+'РОЗДІЛ ІV Чернов'!S7+'РОЗДІЛ ІV Черн'!S7+'РОЗДІЛ ІV ШЛ'!S7+'РОЗДІЛ ІV ШК'!S7+'РОЗДІЛ ІV ШС'!S7+'РОЗДІЛ ІV ХШін'!S7+'РОЗДІЛ ІV Швір'!S7+'РОЗДІЛ ІV ШО'!S7+'РОЗДІЛ ІV ШШ'!S7</f>
        <v>55</v>
      </c>
      <c r="AU7" s="175">
        <f>'РОЗДІЛ ІV  ІФ'!T7+'Розділ ІV Жит  '!T7+'РОЗДІЛ IV Дон'!T7+'РОЗДІЛ ІV Він'!T7+'РОЗДІЛ ІV Вол'!T7+'РОЗДІЛ ІV Дн'!T7+'РОЗДІЛ ІV Запор'!T7+'РОЗДІЛ ІV Закар'!T7+'РОЗДІЛ ІV Кіров'!T7+'РОЗДІЛ ІV Київс'!T7+'РОЗДІЛ ІV Луг'!T7+'РОЗДІЛ ІV Львів'!T7+'РОЗДІЛ ІV Київ'!T7+'РОЗДІЛ ІV Микол'!T7+'РОЗДІЛ ІV ОДес'!T7+'РОЗДІЛ ІV Пол'!T7+'РОЗДІЛ ІV Рів'!T7+'РОЗДІЛ ІV Сум'!T7+'РОЗДІЛ ІV Терн'!T7+'РОЗДІЛ ІV Хар'!T7+'РОЗДІЛ ІV Хер'!T7+'РОЗДІЛ ІV Хмел'!T7+' 4 Чер'!T7+'РОЗДІЛ ІV Чернов'!T7+'РОЗДІЛ ІV Черн'!T7+'РОЗДІЛ ІV ШЛ'!T7+'РОЗДІЛ ІV ШК'!T7+'РОЗДІЛ ІV ШС'!T7+'РОЗДІЛ ІV ХШін'!T7+'РОЗДІЛ ІV Швір'!T7+'РОЗДІЛ ІV ШО'!T7+'РОЗДІЛ ІV ШШ'!T7</f>
        <v>50</v>
      </c>
      <c r="AV7" s="175">
        <f>'РОЗДІЛ ІV  ІФ'!U7+'Розділ ІV Жит  '!U7+'РОЗДІЛ IV Дон'!U7+'РОЗДІЛ ІV Він'!U7+'РОЗДІЛ ІV Вол'!U7+'РОЗДІЛ ІV Дн'!U7+'РОЗДІЛ ІV Запор'!U7+'РОЗДІЛ ІV Закар'!U7+'РОЗДІЛ ІV Кіров'!U7+'РОЗДІЛ ІV Київс'!U7+'РОЗДІЛ ІV Луг'!U7+'РОЗДІЛ ІV Львів'!U7+'РОЗДІЛ ІV Київ'!U7+'РОЗДІЛ ІV Микол'!U7+'РОЗДІЛ ІV ОДес'!U7+'РОЗДІЛ ІV Пол'!U7+'РОЗДІЛ ІV Рів'!U7+'РОЗДІЛ ІV Сум'!U7+'РОЗДІЛ ІV Терн'!U7+'РОЗДІЛ ІV Хар'!U7+'РОЗДІЛ ІV Хер'!U7+'РОЗДІЛ ІV Хмел'!U7+' 4 Чер'!U7+'РОЗДІЛ ІV Чернов'!U7+'РОЗДІЛ ІV Черн'!U7+'РОЗДІЛ ІV ШЛ'!U7+'РОЗДІЛ ІV ШК'!U7+'РОЗДІЛ ІV ШС'!U7+'РОЗДІЛ ІV ХШін'!U7+'РОЗДІЛ ІV Швір'!U7+'РОЗДІЛ ІV ШО'!U7+'РОЗДІЛ ІV ШШ'!U7</f>
        <v>80</v>
      </c>
      <c r="AW7" s="175">
        <f>'РОЗДІЛ ІV  ІФ'!V7+'Розділ ІV Жит  '!V7+'РОЗДІЛ IV Дон'!V7+'РОЗДІЛ ІV Він'!V7+'РОЗДІЛ ІV Вол'!V7+'РОЗДІЛ ІV Дн'!V7+'РОЗДІЛ ІV Запор'!V7+'РОЗДІЛ ІV Закар'!V7+'РОЗДІЛ ІV Кіров'!V7+'РОЗДІЛ ІV Київс'!V7+'РОЗДІЛ ІV Луг'!V7+'РОЗДІЛ ІV Львів'!V7+'РОЗДІЛ ІV Київ'!V7+'РОЗДІЛ ІV Микол'!V7+'РОЗДІЛ ІV ОДес'!V7+'РОЗДІЛ ІV Пол'!V7+'РОЗДІЛ ІV Рів'!V7+'РОЗДІЛ ІV Сум'!V7+'РОЗДІЛ ІV Терн'!V7+'РОЗДІЛ ІV Хар'!V7+'РОЗДІЛ ІV Хер'!V7+'РОЗДІЛ ІV Хмел'!V7+' 4 Чер'!V7+'РОЗДІЛ ІV Чернов'!V7+'РОЗДІЛ ІV Черн'!V7+'РОЗДІЛ ІV ШЛ'!V7+'РОЗДІЛ ІV ШК'!V7+'РОЗДІЛ ІV ШС'!V7+'РОЗДІЛ ІV ХШін'!V7+'РОЗДІЛ ІV Швір'!V7+'РОЗДІЛ ІV ШО'!V7+'РОЗДІЛ ІV ШШ'!V7</f>
        <v>0</v>
      </c>
      <c r="AX7" s="175">
        <f>'РОЗДІЛ ІV  ІФ'!W7+'Розділ ІV Жит  '!W7+'РОЗДІЛ IV Дон'!W7+'РОЗДІЛ ІV Він'!W7+'РОЗДІЛ ІV Вол'!W7+'РОЗДІЛ ІV Дн'!W7+'РОЗДІЛ ІV Запор'!W7+'РОЗДІЛ ІV Закар'!W7+'РОЗДІЛ ІV Кіров'!W7+'РОЗДІЛ ІV Київс'!W7+'РОЗДІЛ ІV Луг'!W7+'РОЗДІЛ ІV Львів'!W7+'РОЗДІЛ ІV Київ'!W7+'РОЗДІЛ ІV Микол'!W7+'РОЗДІЛ ІV ОДес'!W7+'РОЗДІЛ ІV Пол'!W7+'РОЗДІЛ ІV Рів'!W7+'РОЗДІЛ ІV Сум'!W7+'РОЗДІЛ ІV Терн'!W7+'РОЗДІЛ ІV Хар'!W7+'РОЗДІЛ ІV Хер'!W7+'РОЗДІЛ ІV Хмел'!W7+' 4 Чер'!W7+'РОЗДІЛ ІV Чернов'!W7+'РОЗДІЛ ІV Черн'!W7+'РОЗДІЛ ІV ШЛ'!W7+'РОЗДІЛ ІV ШК'!W7+'РОЗДІЛ ІV ШС'!W7+'РОЗДІЛ ІV ХШін'!W7+'РОЗДІЛ ІV Швір'!W7+'РОЗДІЛ ІV ШО'!W7+'РОЗДІЛ ІV ШШ'!W7</f>
        <v>0</v>
      </c>
      <c r="AY7" s="175">
        <f>'РОЗДІЛ ІV  ІФ'!X7+'Розділ ІV Жит  '!X7+'РОЗДІЛ IV Дон'!X7+'РОЗДІЛ ІV Він'!X7+'РОЗДІЛ ІV Вол'!X7+'РОЗДІЛ ІV Дн'!X7+'РОЗДІЛ ІV Запор'!X7+'РОЗДІЛ ІV Закар'!X7+'РОЗДІЛ ІV Кіров'!X7+'РОЗДІЛ ІV Київс'!X7+'РОЗДІЛ ІV Луг'!X7+'РОЗДІЛ ІV Львів'!X7+'РОЗДІЛ ІV Київ'!X7+'РОЗДІЛ ІV Микол'!X7+'РОЗДІЛ ІV ОДес'!X7+'РОЗДІЛ ІV Пол'!X7+'РОЗДІЛ ІV Рів'!X7+'РОЗДІЛ ІV Сум'!X7+'РОЗДІЛ ІV Терн'!X7+'РОЗДІЛ ІV Хар'!X7+'РОЗДІЛ ІV Хер'!X7+'РОЗДІЛ ІV Хмел'!X7+' 4 Чер'!X7+'РОЗДІЛ ІV Чернов'!X7+'РОЗДІЛ ІV Черн'!X7+'РОЗДІЛ ІV ШЛ'!X7+'РОЗДІЛ ІV ШК'!X7+'РОЗДІЛ ІV ШС'!X7+'РОЗДІЛ ІV ХШін'!X7+'РОЗДІЛ ІV Швір'!X7+'РОЗДІЛ ІV ШО'!X7+'РОЗДІЛ ІV ШШ'!X7</f>
        <v>0</v>
      </c>
      <c r="AZ7" s="175">
        <f>'РОЗДІЛ ІV  ІФ'!Y7+'Розділ ІV Жит  '!Y7+'РОЗДІЛ IV Дон'!Y7+'РОЗДІЛ ІV Він'!Y7+'РОЗДІЛ ІV Вол'!Y7+'РОЗДІЛ ІV Дн'!Y7+'РОЗДІЛ ІV Запор'!Y7+'РОЗДІЛ ІV Закар'!Y7+'РОЗДІЛ ІV Кіров'!Y7+'РОЗДІЛ ІV Київс'!Y7+'РОЗДІЛ ІV Луг'!Y7+'РОЗДІЛ ІV Львів'!Y7+'РОЗДІЛ ІV Київ'!Y7+'РОЗДІЛ ІV Микол'!Y7+'РОЗДІЛ ІV ОДес'!Y7+'РОЗДІЛ ІV Пол'!Y7+'РОЗДІЛ ІV Рів'!Y7+'РОЗДІЛ ІV Сум'!Y7+'РОЗДІЛ ІV Терн'!Y7+'РОЗДІЛ ІV Хар'!Y7+'РОЗДІЛ ІV Хер'!Y7+'РОЗДІЛ ІV Хмел'!Y7+' 4 Чер'!Y7+'РОЗДІЛ ІV Чернов'!Y7+'РОЗДІЛ ІV Черн'!Y7+'РОЗДІЛ ІV ШЛ'!Y7+'РОЗДІЛ ІV ШК'!Y7+'РОЗДІЛ ІV ШС'!Y7+'РОЗДІЛ ІV ХШін'!Y7+'РОЗДІЛ ІV Швір'!Y7+'РОЗДІЛ ІV ШО'!Y7+'РОЗДІЛ ІV ШШ'!Y7</f>
        <v>0</v>
      </c>
      <c r="BA7" s="175">
        <f>'РОЗДІЛ ІV  ІФ'!Z7+'Розділ ІV Жит  '!Z7+'РОЗДІЛ IV Дон'!Z7+'РОЗДІЛ ІV Він'!Z7+'РОЗДІЛ ІV Вол'!Z7+'РОЗДІЛ ІV Дн'!Z7+'РОЗДІЛ ІV Запор'!Z7+'РОЗДІЛ ІV Закар'!Z7+'РОЗДІЛ ІV Кіров'!Z7+'РОЗДІЛ ІV Київс'!Z7+'РОЗДІЛ ІV Луг'!Z7+'РОЗДІЛ ІV Львів'!Z7+'РОЗДІЛ ІV Київ'!Z7+'РОЗДІЛ ІV Микол'!Z7+'РОЗДІЛ ІV ОДес'!Z7+'РОЗДІЛ ІV Пол'!Z7+'РОЗДІЛ ІV Рів'!Z7+'РОЗДІЛ ІV Сум'!Z7+'РОЗДІЛ ІV Терн'!Z7+'РОЗДІЛ ІV Хар'!Z7+'РОЗДІЛ ІV Хер'!Z7+'РОЗДІЛ ІV Хмел'!Z7+' 4 Чер'!Z7+'РОЗДІЛ ІV Чернов'!Z7+'РОЗДІЛ ІV Черн'!Z7+'РОЗДІЛ ІV ШЛ'!Z7+'РОЗДІЛ ІV ШК'!Z7+'РОЗДІЛ ІV ШС'!Z7+'РОЗДІЛ ІV ХШін'!Z7+'РОЗДІЛ ІV Швір'!Z7+'РОЗДІЛ ІV ШО'!Z7+'РОЗДІЛ ІV ШШ'!Z7</f>
        <v>0</v>
      </c>
    </row>
    <row r="8" spans="1:53" ht="48.75" customHeight="1" x14ac:dyDescent="0.35">
      <c r="A8" s="11" t="s">
        <v>24</v>
      </c>
      <c r="B8" s="7" t="s">
        <v>4</v>
      </c>
      <c r="C8" s="8">
        <f t="shared" si="0"/>
        <v>2004</v>
      </c>
      <c r="D8" s="3">
        <f>'РОЗДІЛ ІV  ІФ'!D8+'Розділ ІV Жит  '!D8+'РОЗДІЛ IV Дон'!D8+'РОЗДІЛ ІV Він'!D8+'РОЗДІЛ ІV Вол'!D8+'РОЗДІЛ ІV Дн'!D8+'РОЗДІЛ ІV Запор'!D8+'РОЗДІЛ ІV Закар'!D8+'РОЗДІЛ ІV Кіров'!D8+'РОЗДІЛ ІV Київс'!D8+'РОЗДІЛ ІV Луг'!D8+'РОЗДІЛ ІV Львів'!D8+'РОЗДІЛ ІV Київ'!D8+'РОЗДІЛ ІV Микол'!D8+'РОЗДІЛ ІV ОДес'!D8+'РОЗДІЛ ІV Пол'!D8+'РОЗДІЛ ІV Рів'!D8+'РОЗДІЛ ІV Сум'!D8+'РОЗДІЛ ІV Терн'!D8+'РОЗДІЛ ІV Хар'!D8+'РОЗДІЛ ІV Хер'!D8+'РОЗДІЛ ІV Хмел'!D8+' 4 Чер'!D8+'РОЗДІЛ ІV Чернов'!D8+'РОЗДІЛ ІV Черн'!D8+'РОЗДІЛ ІV ШЛ'!D8+'РОЗДІЛ ІV ШК'!D8+'РОЗДІЛ ІV ШС'!D8+'РОЗДІЛ ІV ХШін'!D8+'РОЗДІЛ ІV Швір'!D8+'РОЗДІЛ ІV ШО'!D8+'РОЗДІЛ ІV ШШ'!D8</f>
        <v>282</v>
      </c>
      <c r="E8" s="3">
        <f>'РОЗДІЛ ІV  ІФ'!E8+'Розділ ІV Жит  '!E8+'РОЗДІЛ IV Дон'!E8+'РОЗДІЛ ІV Він'!E8+'РОЗДІЛ ІV Вол'!E8+'РОЗДІЛ ІV Дн'!E8+'РОЗДІЛ ІV Запор'!E8+'РОЗДІЛ ІV Закар'!E8+'РОЗДІЛ ІV Кіров'!E8+'РОЗДІЛ ІV Київс'!E8+'РОЗДІЛ ІV Луг'!E8+'РОЗДІЛ ІV Львів'!E8+'РОЗДІЛ ІV Київ'!E8+'РОЗДІЛ ІV Микол'!E8+'РОЗДІЛ ІV ОДес'!E8+'РОЗДІЛ ІV Пол'!E8+'РОЗДІЛ ІV Рів'!E8+'РОЗДІЛ ІV Сум'!E8+'РОЗДІЛ ІV Терн'!E8+'РОЗДІЛ ІV Хар'!E8+'РОЗДІЛ ІV Хер'!E8+'РОЗДІЛ ІV Хмел'!E8+' 4 Чер'!E8+'РОЗДІЛ ІV Чернов'!E8+'РОЗДІЛ ІV Черн'!E8+'РОЗДІЛ ІV ШЛ'!E8+'РОЗДІЛ ІV ШК'!E8+'РОЗДІЛ ІV ШС'!E8+'РОЗДІЛ ІV ХШін'!E8+'РОЗДІЛ ІV Швір'!E8+'РОЗДІЛ ІV ШО'!E8+'РОЗДІЛ ІV ШШ'!E8</f>
        <v>1024</v>
      </c>
      <c r="F8" s="21"/>
      <c r="G8" s="94">
        <f t="shared" si="1"/>
        <v>0</v>
      </c>
      <c r="H8" s="102">
        <f t="shared" si="2"/>
        <v>0</v>
      </c>
      <c r="I8" s="109">
        <f>'РОЗДІЛ ІV  ІФ'!F8</f>
        <v>0</v>
      </c>
      <c r="J8" s="109">
        <f>'Розділ ІV Жит  '!F8</f>
        <v>0</v>
      </c>
      <c r="K8" s="109">
        <f>'РОЗДІЛ IV Дон'!F8</f>
        <v>0</v>
      </c>
      <c r="L8" s="109">
        <f>'РОЗДІЛ ІV Він'!F8</f>
        <v>0</v>
      </c>
      <c r="M8" s="109">
        <f>'РОЗДІЛ ІV Вол'!F8</f>
        <v>0</v>
      </c>
      <c r="N8" s="109">
        <f>'РОЗДІЛ ІV Дн'!F8</f>
        <v>0</v>
      </c>
      <c r="O8" s="109">
        <f>'РОЗДІЛ ІV Запор'!F8</f>
        <v>0</v>
      </c>
      <c r="P8" s="110">
        <f>'РОЗДІЛ ІV Закар'!F8</f>
        <v>0</v>
      </c>
      <c r="Q8" s="109">
        <f>'РОЗДІЛ ІV Кіров'!F8</f>
        <v>0</v>
      </c>
      <c r="R8" s="109">
        <f>'РОЗДІЛ ІV Київс'!F8</f>
        <v>0</v>
      </c>
      <c r="S8" s="109">
        <f>'РОЗДІЛ ІV Луг'!F8</f>
        <v>0</v>
      </c>
      <c r="T8" s="109">
        <f>'РОЗДІЛ ІV Львів'!F8</f>
        <v>0</v>
      </c>
      <c r="U8" s="109">
        <f>'РОЗДІЛ ІV Київ'!F8</f>
        <v>0</v>
      </c>
      <c r="V8" s="109">
        <f>'РОЗДІЛ ІV Микол'!F8</f>
        <v>0</v>
      </c>
      <c r="W8" s="109">
        <f>'РОЗДІЛ ІV ОДес'!F8</f>
        <v>0</v>
      </c>
      <c r="X8" s="109">
        <f>'РОЗДІЛ ІV Пол'!F8</f>
        <v>0</v>
      </c>
      <c r="Y8" s="109">
        <f>'РОЗДІЛ ІV Рів'!F8</f>
        <v>0</v>
      </c>
      <c r="Z8" s="109">
        <f>'РОЗДІЛ ІV Сум'!F8</f>
        <v>0</v>
      </c>
      <c r="AA8" s="109">
        <f>'РОЗДІЛ ІV Терн'!F8</f>
        <v>0</v>
      </c>
      <c r="AB8" s="109">
        <f>'РОЗДІЛ ІV Хар'!F8</f>
        <v>0</v>
      </c>
      <c r="AC8" s="109">
        <f>'РОЗДІЛ ІV Хер'!F8</f>
        <v>0</v>
      </c>
      <c r="AD8" s="109">
        <f>'РОЗДІЛ ІV Хмел'!F8</f>
        <v>0</v>
      </c>
      <c r="AE8" s="109">
        <f>' 4 Чер'!F8</f>
        <v>0</v>
      </c>
      <c r="AF8" s="109">
        <f>'РОЗДІЛ ІV Чернов'!F8</f>
        <v>0</v>
      </c>
      <c r="AG8" s="109">
        <f>'РОЗДІЛ ІV Черн'!F8</f>
        <v>0</v>
      </c>
      <c r="AH8" s="3">
        <f>'РОЗДІЛ ІV  ІФ'!G8+'Розділ ІV Жит  '!G8+'РОЗДІЛ IV Дон'!G8+'РОЗДІЛ ІV Він'!G8+'РОЗДІЛ ІV Вол'!G8+'РОЗДІЛ ІV Дн'!G8+'РОЗДІЛ ІV Запор'!G8+'РОЗДІЛ ІV Закар'!G8+'РОЗДІЛ ІV Кіров'!G8+'РОЗДІЛ ІV Київс'!G8+'РОЗДІЛ ІV Луг'!G8+'РОЗДІЛ ІV Львів'!G8+'РОЗДІЛ ІV Київ'!G8+'РОЗДІЛ ІV Микол'!G8+'РОЗДІЛ ІV ОДес'!G8+'РОЗДІЛ ІV Пол'!G8+'РОЗДІЛ ІV Рів'!G8+'РОЗДІЛ ІV Сум'!G8+'РОЗДІЛ ІV Терн'!G8+'РОЗДІЛ ІV Хар'!G8+'РОЗДІЛ ІV Хер'!G8+'РОЗДІЛ ІV Хмел'!G8+' 4 Чер'!G8+'РОЗДІЛ ІV Чернов'!G8+'РОЗДІЛ ІV Черн'!G8+'РОЗДІЛ ІV ШЛ'!G8+'РОЗДІЛ ІV ШК'!G8+'РОЗДІЛ ІV ШС'!G8+'РОЗДІЛ ІV ХШін'!G8+'РОЗДІЛ ІV Швір'!G8+'РОЗДІЛ ІV ШО'!G8+'РОЗДІЛ ІV ШШ'!G8</f>
        <v>443</v>
      </c>
      <c r="AI8" s="3">
        <f>'РОЗДІЛ ІV  ІФ'!H8+'Розділ ІV Жит  '!H8+'РОЗДІЛ IV Дон'!H8+'РОЗДІЛ ІV Він'!H8+'РОЗДІЛ ІV Вол'!H8+'РОЗДІЛ ІV Дн'!H8+'РОЗДІЛ ІV Запор'!H8+'РОЗДІЛ ІV Закар'!H8+'РОЗДІЛ ІV Кіров'!H8+'РОЗДІЛ ІV Київс'!H8+'РОЗДІЛ ІV Луг'!H8+'РОЗДІЛ ІV Львів'!H8+'РОЗДІЛ ІV Київ'!H8+'РОЗДІЛ ІV Микол'!H8+'РОЗДІЛ ІV ОДес'!H8+'РОЗДІЛ ІV Пол'!H8+'РОЗДІЛ ІV Рів'!H8+'РОЗДІЛ ІV Сум'!H8+'РОЗДІЛ ІV Терн'!H8+'РОЗДІЛ ІV Хар'!H8+'РОЗДІЛ ІV Хер'!H8+'РОЗДІЛ ІV Хмел'!H8+' 4 Чер'!H8+'РОЗДІЛ ІV Чернов'!H8+'РОЗДІЛ ІV Черн'!H8+'РОЗДІЛ ІV ШЛ'!H8+'РОЗДІЛ ІV ШК'!H8+'РОЗДІЛ ІV ШС'!H8+'РОЗДІЛ ІV ХШін'!H8+'РОЗДІЛ ІV Швір'!H8+'РОЗДІЛ ІV ШО'!H8+'РОЗДІЛ ІV ШШ'!H8</f>
        <v>368</v>
      </c>
      <c r="AJ8" s="3">
        <f>'РОЗДІЛ ІV  ІФ'!I8+'Розділ ІV Жит  '!I8+'РОЗДІЛ IV Дон'!I8+'РОЗДІЛ ІV Він'!I8+'РОЗДІЛ ІV Вол'!I8+'РОЗДІЛ ІV Дн'!I8+'РОЗДІЛ ІV Запор'!I8+'РОЗДІЛ ІV Закар'!I8+'РОЗДІЛ ІV Кіров'!I8+'РОЗДІЛ ІV Київс'!I8+'РОЗДІЛ ІV Луг'!I8+'РОЗДІЛ ІV Львів'!I8+'РОЗДІЛ ІV Київ'!I8+'РОЗДІЛ ІV Микол'!I8+'РОЗДІЛ ІV ОДес'!I8+'РОЗДІЛ ІV Пол'!I8+'РОЗДІЛ ІV Рів'!I8+'РОЗДІЛ ІV Сум'!I8+'РОЗДІЛ ІV Терн'!I8+'РОЗДІЛ ІV Хар'!I8+'РОЗДІЛ ІV Хер'!I8+'РОЗДІЛ ІV Хмел'!I8+' 4 Чер'!I8+'РОЗДІЛ ІV Чернов'!I8+'РОЗДІЛ ІV Черн'!I8+'РОЗДІЛ ІV ШЛ'!I8+'РОЗДІЛ ІV ШК'!I8+'РОЗДІЛ ІV ШС'!I8+'РОЗДІЛ ІV ХШін'!I8+'РОЗДІЛ ІV Швір'!I8+'РОЗДІЛ ІV ШО'!I8+'РОЗДІЛ ІV ШШ'!I8</f>
        <v>125</v>
      </c>
      <c r="AK8" s="3">
        <f>'РОЗДІЛ ІV  ІФ'!J8+'Розділ ІV Жит  '!J8+'РОЗДІЛ IV Дон'!J8+'РОЗДІЛ ІV Він'!J8+'РОЗДІЛ ІV Вол'!J8+'РОЗДІЛ ІV Дн'!J8+'РОЗДІЛ ІV Запор'!J8+'РОЗДІЛ ІV Закар'!J8+'РОЗДІЛ ІV Кіров'!J8+'РОЗДІЛ ІV Київс'!J8+'РОЗДІЛ ІV Луг'!J8+'РОЗДІЛ ІV Львів'!J8+'РОЗДІЛ ІV Київ'!J8+'РОЗДІЛ ІV Микол'!J8+'РОЗДІЛ ІV ОДес'!J8+'РОЗДІЛ ІV Пол'!J8+'РОЗДІЛ ІV Рів'!J8+'РОЗДІЛ ІV Сум'!J8+'РОЗДІЛ ІV Терн'!J8+'РОЗДІЛ ІV Хар'!J8+'РОЗДІЛ ІV Хер'!J8+'РОЗДІЛ ІV Хмел'!J8+' 4 Чер'!J8+'РОЗДІЛ ІV Чернов'!J8+'РОЗДІЛ ІV Черн'!J8+'РОЗДІЛ ІV ШЛ'!J8+'РОЗДІЛ ІV ШК'!J8+'РОЗДІЛ ІV ШС'!J8+'РОЗДІЛ ІV ХШін'!J8+'РОЗДІЛ ІV Швір'!J8+'РОЗДІЛ ІV ШО'!J8+'РОЗДІЛ ІV ШШ'!J8</f>
        <v>127</v>
      </c>
      <c r="AL8" s="3">
        <f>'РОЗДІЛ ІV  ІФ'!K8+'Розділ ІV Жит  '!K8+'РОЗДІЛ IV Дон'!K8+'РОЗДІЛ ІV Він'!K8+'РОЗДІЛ ІV Вол'!K8+'РОЗДІЛ ІV Дн'!K8+'РОЗДІЛ ІV Запор'!K8+'РОЗДІЛ ІV Закар'!K8+'РОЗДІЛ ІV Кіров'!K8+'РОЗДІЛ ІV Київс'!K8+'РОЗДІЛ ІV Луг'!K8+'РОЗДІЛ ІV Львів'!K8+'РОЗДІЛ ІV Київ'!K8+'РОЗДІЛ ІV Микол'!K8+'РОЗДІЛ ІV ОДес'!K8+'РОЗДІЛ ІV Пол'!K8+'РОЗДІЛ ІV Рів'!K8+'РОЗДІЛ ІV Сум'!K8+'РОЗДІЛ ІV Терн'!K8+'РОЗДІЛ ІV Хар'!K8+'РОЗДІЛ ІV Хер'!K8+'РОЗДІЛ ІV Хмел'!K8+' 4 Чер'!K8+'РОЗДІЛ ІV Чернов'!K8+'РОЗДІЛ ІV Черн'!K8+'РОЗДІЛ ІV ШЛ'!K8+'РОЗДІЛ ІV ШК'!K8+'РОЗДІЛ ІV ШС'!K8+'РОЗДІЛ ІV ХШін'!K8+'РОЗДІЛ ІV Швір'!K8+'РОЗДІЛ ІV ШО'!K8+'РОЗДІЛ ІV ШШ'!K8</f>
        <v>198</v>
      </c>
      <c r="AM8" s="3">
        <f>'РОЗДІЛ ІV  ІФ'!L8+'Розділ ІV Жит  '!L8+'РОЗДІЛ IV Дон'!L8+'РОЗДІЛ ІV Він'!L8+'РОЗДІЛ ІV Вол'!L8+'РОЗДІЛ ІV Дн'!L8+'РОЗДІЛ ІV Запор'!L8+'РОЗДІЛ ІV Закар'!L8+'РОЗДІЛ ІV Кіров'!L8+'РОЗДІЛ ІV Київс'!L8+'РОЗДІЛ ІV Луг'!L8+'РОЗДІЛ ІV Львів'!L8+'РОЗДІЛ ІV Київ'!L8+'РОЗДІЛ ІV Микол'!L8+'РОЗДІЛ ІV ОДес'!L8+'РОЗДІЛ ІV Пол'!L8+'РОЗДІЛ ІV Рів'!L8+'РОЗДІЛ ІV Сум'!L8+'РОЗДІЛ ІV Терн'!L8+'РОЗДІЛ ІV Хар'!L8+'РОЗДІЛ ІV Хер'!L8+'РОЗДІЛ ІV Хмел'!L8+' 4 Чер'!L8+'РОЗДІЛ ІV Чернов'!L8+'РОЗДІЛ ІV Черн'!L8+'РОЗДІЛ ІV ШЛ'!L8+'РОЗДІЛ ІV ШК'!L8+'РОЗДІЛ ІV ШС'!L8+'РОЗДІЛ ІV ХШін'!L8+'РОЗДІЛ ІV Швір'!L8+'РОЗДІЛ ІV ШО'!L8+'РОЗДІЛ ІV ШШ'!L8</f>
        <v>480</v>
      </c>
      <c r="AN8" s="3">
        <f>'РОЗДІЛ ІV  ІФ'!M8+'Розділ ІV Жит  '!M8+'РОЗДІЛ IV Дон'!M8+'РОЗДІЛ ІV Він'!M8+'РОЗДІЛ ІV Вол'!M8+'РОЗДІЛ ІV Дн'!M8+'РОЗДІЛ ІV Запор'!M8+'РОЗДІЛ ІV Закар'!M8+'РОЗДІЛ ІV Кіров'!M8+'РОЗДІЛ ІV Київс'!M8+'РОЗДІЛ ІV Луг'!M8+'РОЗДІЛ ІV Львів'!M8+'РОЗДІЛ ІV Київ'!M8+'РОЗДІЛ ІV Микол'!M8+'РОЗДІЛ ІV ОДес'!M8+'РОЗДІЛ ІV Пол'!M8+'РОЗДІЛ ІV Рів'!M8+'РОЗДІЛ ІV Сум'!M8+'РОЗДІЛ ІV Терн'!M8+'РОЗДІЛ ІV Хар'!M8+'РОЗДІЛ ІV Хер'!M8+'РОЗДІЛ ІV Хмел'!M8+' 4 Чер'!M8+'РОЗДІЛ ІV Чернов'!M8+'РОЗДІЛ ІV Черн'!M8+'РОЗДІЛ ІV ШЛ'!M8+'РОЗДІЛ ІV ШК'!M8+'РОЗДІЛ ІV ШС'!M8+'РОЗДІЛ ІV ХШін'!M8+'РОЗДІЛ ІV Швір'!M8+'РОЗДІЛ ІV ШО'!M8+'РОЗДІЛ ІV ШШ'!M8</f>
        <v>90</v>
      </c>
      <c r="AO8" s="3">
        <f>'РОЗДІЛ ІV  ІФ'!N8+'Розділ ІV Жит  '!N8+'РОЗДІЛ IV Дон'!N8+'РОЗДІЛ ІV Він'!N8+'РОЗДІЛ ІV Вол'!N8+'РОЗДІЛ ІV Дн'!N8+'РОЗДІЛ ІV Запор'!N8+'РОЗДІЛ ІV Закар'!N8+'РОЗДІЛ ІV Кіров'!N8+'РОЗДІЛ ІV Київс'!N8+'РОЗДІЛ ІV Луг'!N8+'РОЗДІЛ ІV Львів'!N8+'РОЗДІЛ ІV Київ'!N8+'РОЗДІЛ ІV Микол'!N8+'РОЗДІЛ ІV ОДес'!N8+'РОЗДІЛ ІV Пол'!N8+'РОЗДІЛ ІV Рів'!N8+'РОЗДІЛ ІV Сум'!N8+'РОЗДІЛ ІV Терн'!N8+'РОЗДІЛ ІV Хар'!N8+'РОЗДІЛ ІV Хер'!N8+'РОЗДІЛ ІV Хмел'!N8+' 4 Чер'!N8+'РОЗДІЛ ІV Чернов'!N8+'РОЗДІЛ ІV Черн'!N8+'РОЗДІЛ ІV ШЛ'!N8+'РОЗДІЛ ІV ШК'!N8+'РОЗДІЛ ІV ШС'!N8+'РОЗДІЛ ІV ХШін'!N8+'РОЗДІЛ ІV Швір'!N8+'РОЗДІЛ ІV ШО'!N8+'РОЗДІЛ ІV ШШ'!N8</f>
        <v>21</v>
      </c>
      <c r="AP8" s="3">
        <f>'РОЗДІЛ ІV  ІФ'!O8+'Розділ ІV Жит  '!O8+'РОЗДІЛ IV Дон'!O8+'РОЗДІЛ ІV Він'!O8+'РОЗДІЛ ІV Вол'!O8+'РОЗДІЛ ІV Дн'!O8+'РОЗДІЛ ІV Запор'!O8+'РОЗДІЛ ІV Закар'!O8+'РОЗДІЛ ІV Кіров'!O8+'РОЗДІЛ ІV Київс'!O8+'РОЗДІЛ ІV Луг'!O8+'РОЗДІЛ ІV Львів'!O8+'РОЗДІЛ ІV Київ'!O8+'РОЗДІЛ ІV Микол'!O8+'РОЗДІЛ ІV ОДес'!O8+'РОЗДІЛ ІV Пол'!O8+'РОЗДІЛ ІV Рів'!O8+'РОЗДІЛ ІV Сум'!O8+'РОЗДІЛ ІV Терн'!O8+'РОЗДІЛ ІV Хар'!O8+'РОЗДІЛ ІV Хер'!O8+'РОЗДІЛ ІV Хмел'!O8+' 4 Чер'!O8+'РОЗДІЛ ІV Чернов'!O8+'РОЗДІЛ ІV Черн'!O8+'РОЗДІЛ ІV ШЛ'!O8+'РОЗДІЛ ІV ШК'!O8+'РОЗДІЛ ІV ШС'!O8+'РОЗДІЛ ІV ХШін'!O8+'РОЗДІЛ ІV Швір'!O8+'РОЗДІЛ ІV ШО'!O8+'РОЗДІЛ ІV ШШ'!O8</f>
        <v>3</v>
      </c>
      <c r="AQ8" s="3">
        <f>'РОЗДІЛ ІV  ІФ'!P8+'Розділ ІV Жит  '!P8+'РОЗДІЛ IV Дон'!P8+'РОЗДІЛ ІV Він'!P8+'РОЗДІЛ ІV Вол'!P8+'РОЗДІЛ ІV Дн'!P8+'РОЗДІЛ ІV Запор'!P8+'РОЗДІЛ ІV Закар'!P8+'РОЗДІЛ ІV Кіров'!P8+'РОЗДІЛ ІV Київс'!P8+'РОЗДІЛ ІV Луг'!P8+'РОЗДІЛ ІV Львів'!P8+'РОЗДІЛ ІV Київ'!P8+'РОЗДІЛ ІV Микол'!P8+'РОЗДІЛ ІV ОДес'!P8+'РОЗДІЛ ІV Пол'!P8+'РОЗДІЛ ІV Рів'!P8+'РОЗДІЛ ІV Сум'!P8+'РОЗДІЛ ІV Терн'!P8+'РОЗДІЛ ІV Хар'!P8+'РОЗДІЛ ІV Хер'!P8+'РОЗДІЛ ІV Хмел'!P8+' 4 Чер'!P8+'РОЗДІЛ ІV Чернов'!P8+'РОЗДІЛ ІV Черн'!P8+'РОЗДІЛ ІV ШЛ'!P8+'РОЗДІЛ ІV ШК'!P8+'РОЗДІЛ ІV ШС'!P8+'РОЗДІЛ ІV ХШін'!P8+'РОЗДІЛ ІV Швір'!P8+'РОЗДІЛ ІV ШО'!P8+'РОЗДІЛ ІV ШШ'!P8</f>
        <v>3</v>
      </c>
      <c r="AR8" s="3">
        <f>'РОЗДІЛ ІV  ІФ'!Q8+'Розділ ІV Жит  '!Q8+'РОЗДІЛ IV Дон'!Q8+'РОЗДІЛ ІV Він'!Q8+'РОЗДІЛ ІV Вол'!Q8+'РОЗДІЛ ІV Дн'!Q8+'РОЗДІЛ ІV Запор'!Q8+'РОЗДІЛ ІV Закар'!Q8+'РОЗДІЛ ІV Кіров'!Q8+'РОЗДІЛ ІV Київс'!Q8+'РОЗДІЛ ІV Луг'!Q8+'РОЗДІЛ ІV Львів'!Q8+'РОЗДІЛ ІV Київ'!Q8+'РОЗДІЛ ІV Микол'!Q8+'РОЗДІЛ ІV ОДес'!Q8+'РОЗДІЛ ІV Пол'!Q8+'РОЗДІЛ ІV Рів'!Q8+'РОЗДІЛ ІV Сум'!Q8+'РОЗДІЛ ІV Терн'!Q8+'РОЗДІЛ ІV Хар'!Q8+'РОЗДІЛ ІV Хер'!Q8+'РОЗДІЛ ІV Хмел'!Q8+' 4 Чер'!Q8+'РОЗДІЛ ІV Чернов'!Q8+'РОЗДІЛ ІV Черн'!Q8+'РОЗДІЛ ІV ШЛ'!Q8+'РОЗДІЛ ІV ШК'!Q8+'РОЗДІЛ ІV ШС'!Q8+'РОЗДІЛ ІV ХШін'!Q8+'РОЗДІЛ ІV Швір'!Q8+'РОЗДІЛ ІV ШО'!Q8+'РОЗДІЛ ІV ШШ'!Q8</f>
        <v>1</v>
      </c>
      <c r="AS8" s="3">
        <f>'РОЗДІЛ ІV  ІФ'!R8+'Розділ ІV Жит  '!R8+'РОЗДІЛ IV Дон'!R8+'РОЗДІЛ ІV Він'!R8+'РОЗДІЛ ІV Вол'!R8+'РОЗДІЛ ІV Дн'!R8+'РОЗДІЛ ІV Запор'!R8+'РОЗДІЛ ІV Закар'!R8+'РОЗДІЛ ІV Кіров'!R8+'РОЗДІЛ ІV Київс'!R8+'РОЗДІЛ ІV Луг'!R8+'РОЗДІЛ ІV Львів'!R8+'РОЗДІЛ ІV Київ'!R8+'РОЗДІЛ ІV Микол'!R8+'РОЗДІЛ ІV ОДес'!R8+'РОЗДІЛ ІV Пол'!R8+'РОЗДІЛ ІV Рів'!R8+'РОЗДІЛ ІV Сум'!R8+'РОЗДІЛ ІV Терн'!R8+'РОЗДІЛ ІV Хар'!R8+'РОЗДІЛ ІV Хер'!R8+'РОЗДІЛ ІV Хмел'!R8+' 4 Чер'!R8+'РОЗДІЛ ІV Чернов'!R8+'РОЗДІЛ ІV Черн'!R8+'РОЗДІЛ ІV ШЛ'!R8+'РОЗДІЛ ІV ШК'!R8+'РОЗДІЛ ІV ШС'!R8+'РОЗДІЛ ІV ХШін'!R8+'РОЗДІЛ ІV Швір'!R8+'РОЗДІЛ ІV ШО'!R8+'РОЗДІЛ ІV ШШ'!R8+AT8+AU8+AV8+AW8+AX8+AY8+AZ8+BA8</f>
        <v>145</v>
      </c>
      <c r="AT8" s="175">
        <f>'РОЗДІЛ ІV  ІФ'!S8+'Розділ ІV Жит  '!S8+'РОЗДІЛ IV Дон'!S8+'РОЗДІЛ ІV Він'!S8+'РОЗДІЛ ІV Вол'!S8+'РОЗДІЛ ІV Дн'!S8+'РОЗДІЛ ІV Запор'!S8+'РОЗДІЛ ІV Закар'!S8+'РОЗДІЛ ІV Кіров'!S8+'РОЗДІЛ ІV Київс'!S8+'РОЗДІЛ ІV Луг'!S8+'РОЗДІЛ ІV Львів'!S8+'РОЗДІЛ ІV Київ'!S8+'РОЗДІЛ ІV Микол'!S8+'РОЗДІЛ ІV ОДес'!S8+'РОЗДІЛ ІV Пол'!S8+'РОЗДІЛ ІV Рів'!S8+'РОЗДІЛ ІV Сум'!S8+'РОЗДІЛ ІV Терн'!S8+'РОЗДІЛ ІV Хар'!S8+'РОЗДІЛ ІV Хер'!S8+'РОЗДІЛ ІV Хмел'!S8+' 4 Чер'!S8+'РОЗДІЛ ІV Чернов'!S8+'РОЗДІЛ ІV Черн'!S8+'РОЗДІЛ ІV ШЛ'!S8+'РОЗДІЛ ІV ШК'!S8+'РОЗДІЛ ІV ШС'!S8+'РОЗДІЛ ІV ХШін'!S8+'РОЗДІЛ ІV Швір'!S8+'РОЗДІЛ ІV ШО'!S8+'РОЗДІЛ ІV ШШ'!S8</f>
        <v>2</v>
      </c>
      <c r="AU8" s="175">
        <f>'РОЗДІЛ ІV  ІФ'!T8+'Розділ ІV Жит  '!T8+'РОЗДІЛ IV Дон'!T8+'РОЗДІЛ ІV Він'!T8+'РОЗДІЛ ІV Вол'!T8+'РОЗДІЛ ІV Дн'!T8+'РОЗДІЛ ІV Запор'!T8+'РОЗДІЛ ІV Закар'!T8+'РОЗДІЛ ІV Кіров'!T8+'РОЗДІЛ ІV Київс'!T8+'РОЗДІЛ ІV Луг'!T8+'РОЗДІЛ ІV Львів'!T8+'РОЗДІЛ ІV Київ'!T8+'РОЗДІЛ ІV Микол'!T8+'РОЗДІЛ ІV ОДес'!T8+'РОЗДІЛ ІV Пол'!T8+'РОЗДІЛ ІV Рів'!T8+'РОЗДІЛ ІV Сум'!T8+'РОЗДІЛ ІV Терн'!T8+'РОЗДІЛ ІV Хар'!T8+'РОЗДІЛ ІV Хер'!T8+'РОЗДІЛ ІV Хмел'!T8+' 4 Чер'!T8+'РОЗДІЛ ІV Чернов'!T8+'РОЗДІЛ ІV Черн'!T8+'РОЗДІЛ ІV ШЛ'!T8+'РОЗДІЛ ІV ШК'!T8+'РОЗДІЛ ІV ШС'!T8+'РОЗДІЛ ІV ХШін'!T8+'РОЗДІЛ ІV Швір'!T8+'РОЗДІЛ ІV ШО'!T8+'РОЗДІЛ ІV ШШ'!T8</f>
        <v>4</v>
      </c>
      <c r="AV8" s="175">
        <f>'РОЗДІЛ ІV  ІФ'!U8+'Розділ ІV Жит  '!U8+'РОЗДІЛ IV Дон'!U8+'РОЗДІЛ ІV Він'!U8+'РОЗДІЛ ІV Вол'!U8+'РОЗДІЛ ІV Дн'!U8+'РОЗДІЛ ІV Запор'!U8+'РОЗДІЛ ІV Закар'!U8+'РОЗДІЛ ІV Кіров'!U8+'РОЗДІЛ ІV Київс'!U8+'РОЗДІЛ ІV Луг'!U8+'РОЗДІЛ ІV Львів'!U8+'РОЗДІЛ ІV Київ'!U8+'РОЗДІЛ ІV Микол'!U8+'РОЗДІЛ ІV ОДес'!U8+'РОЗДІЛ ІV Пол'!U8+'РОЗДІЛ ІV Рів'!U8+'РОЗДІЛ ІV Сум'!U8+'РОЗДІЛ ІV Терн'!U8+'РОЗДІЛ ІV Хар'!U8+'РОЗДІЛ ІV Хер'!U8+'РОЗДІЛ ІV Хмел'!U8+' 4 Чер'!U8+'РОЗДІЛ ІV Чернов'!U8+'РОЗДІЛ ІV Черн'!U8+'РОЗДІЛ ІV ШЛ'!U8+'РОЗДІЛ ІV ШК'!U8+'РОЗДІЛ ІV ШС'!U8+'РОЗДІЛ ІV ХШін'!U8+'РОЗДІЛ ІV Швір'!U8+'РОЗДІЛ ІV ШО'!U8+'РОЗДІЛ ІV ШШ'!U8</f>
        <v>66</v>
      </c>
      <c r="AW8" s="175">
        <f>'РОЗДІЛ ІV  ІФ'!V8+'Розділ ІV Жит  '!V8+'РОЗДІЛ IV Дон'!V8+'РОЗДІЛ ІV Він'!V8+'РОЗДІЛ ІV Вол'!V8+'РОЗДІЛ ІV Дн'!V8+'РОЗДІЛ ІV Запор'!V8+'РОЗДІЛ ІV Закар'!V8+'РОЗДІЛ ІV Кіров'!V8+'РОЗДІЛ ІV Київс'!V8+'РОЗДІЛ ІV Луг'!V8+'РОЗДІЛ ІV Львів'!V8+'РОЗДІЛ ІV Київ'!V8+'РОЗДІЛ ІV Микол'!V8+'РОЗДІЛ ІV ОДес'!V8+'РОЗДІЛ ІV Пол'!V8+'РОЗДІЛ ІV Рів'!V8+'РОЗДІЛ ІV Сум'!V8+'РОЗДІЛ ІV Терн'!V8+'РОЗДІЛ ІV Хар'!V8+'РОЗДІЛ ІV Хер'!V8+'РОЗДІЛ ІV Хмел'!V8+' 4 Чер'!V8+'РОЗДІЛ ІV Чернов'!V8+'РОЗДІЛ ІV Черн'!V8+'РОЗДІЛ ІV ШЛ'!V8+'РОЗДІЛ ІV ШК'!V8+'РОЗДІЛ ІV ШС'!V8+'РОЗДІЛ ІV ХШін'!V8+'РОЗДІЛ ІV Швір'!V8+'РОЗДІЛ ІV ШО'!V8+'РОЗДІЛ ІV ШШ'!V8</f>
        <v>0</v>
      </c>
      <c r="AX8" s="175">
        <f>'РОЗДІЛ ІV  ІФ'!W8+'Розділ ІV Жит  '!W8+'РОЗДІЛ IV Дон'!W8+'РОЗДІЛ ІV Він'!W8+'РОЗДІЛ ІV Вол'!W8+'РОЗДІЛ ІV Дн'!W8+'РОЗДІЛ ІV Запор'!W8+'РОЗДІЛ ІV Закар'!W8+'РОЗДІЛ ІV Кіров'!W8+'РОЗДІЛ ІV Київс'!W8+'РОЗДІЛ ІV Луг'!W8+'РОЗДІЛ ІV Львів'!W8+'РОЗДІЛ ІV Київ'!W8+'РОЗДІЛ ІV Микол'!W8+'РОЗДІЛ ІV ОДес'!W8+'РОЗДІЛ ІV Пол'!W8+'РОЗДІЛ ІV Рів'!W8+'РОЗДІЛ ІV Сум'!W8+'РОЗДІЛ ІV Терн'!W8+'РОЗДІЛ ІV Хар'!W8+'РОЗДІЛ ІV Хер'!W8+'РОЗДІЛ ІV Хмел'!W8+' 4 Чер'!W8+'РОЗДІЛ ІV Чернов'!W8+'РОЗДІЛ ІV Черн'!W8+'РОЗДІЛ ІV ШЛ'!W8+'РОЗДІЛ ІV ШК'!W8+'РОЗДІЛ ІV ШС'!W8+'РОЗДІЛ ІV ХШін'!W8+'РОЗДІЛ ІV Швір'!W8+'РОЗДІЛ ІV ШО'!W8+'РОЗДІЛ ІV ШШ'!W8</f>
        <v>0</v>
      </c>
      <c r="AY8" s="175">
        <f>'РОЗДІЛ ІV  ІФ'!X8+'Розділ ІV Жит  '!X8+'РОЗДІЛ IV Дон'!X8+'РОЗДІЛ ІV Він'!X8+'РОЗДІЛ ІV Вол'!X8+'РОЗДІЛ ІV Дн'!X8+'РОЗДІЛ ІV Запор'!X8+'РОЗДІЛ ІV Закар'!X8+'РОЗДІЛ ІV Кіров'!X8+'РОЗДІЛ ІV Київс'!X8+'РОЗДІЛ ІV Луг'!X8+'РОЗДІЛ ІV Львів'!X8+'РОЗДІЛ ІV Київ'!X8+'РОЗДІЛ ІV Микол'!X8+'РОЗДІЛ ІV ОДес'!X8+'РОЗДІЛ ІV Пол'!X8+'РОЗДІЛ ІV Рів'!X8+'РОЗДІЛ ІV Сум'!X8+'РОЗДІЛ ІV Терн'!X8+'РОЗДІЛ ІV Хар'!X8+'РОЗДІЛ ІV Хер'!X8+'РОЗДІЛ ІV Хмел'!X8+' 4 Чер'!X8+'РОЗДІЛ ІV Чернов'!X8+'РОЗДІЛ ІV Черн'!X8+'РОЗДІЛ ІV ШЛ'!X8+'РОЗДІЛ ІV ШК'!X8+'РОЗДІЛ ІV ШС'!X8+'РОЗДІЛ ІV ХШін'!X8+'РОЗДІЛ ІV Швір'!X8+'РОЗДІЛ ІV ШО'!X8+'РОЗДІЛ ІV ШШ'!X8</f>
        <v>0</v>
      </c>
      <c r="AZ8" s="175">
        <f>'РОЗДІЛ ІV  ІФ'!Y8+'Розділ ІV Жит  '!Y8+'РОЗДІЛ IV Дон'!Y8+'РОЗДІЛ ІV Він'!Y8+'РОЗДІЛ ІV Вол'!Y8+'РОЗДІЛ ІV Дн'!Y8+'РОЗДІЛ ІV Запор'!Y8+'РОЗДІЛ ІV Закар'!Y8+'РОЗДІЛ ІV Кіров'!Y8+'РОЗДІЛ ІV Київс'!Y8+'РОЗДІЛ ІV Луг'!Y8+'РОЗДІЛ ІV Львів'!Y8+'РОЗДІЛ ІV Київ'!Y8+'РОЗДІЛ ІV Микол'!Y8+'РОЗДІЛ ІV ОДес'!Y8+'РОЗДІЛ ІV Пол'!Y8+'РОЗДІЛ ІV Рів'!Y8+'РОЗДІЛ ІV Сум'!Y8+'РОЗДІЛ ІV Терн'!Y8+'РОЗДІЛ ІV Хар'!Y8+'РОЗДІЛ ІV Хер'!Y8+'РОЗДІЛ ІV Хмел'!Y8+' 4 Чер'!Y8+'РОЗДІЛ ІV Чернов'!Y8+'РОЗДІЛ ІV Черн'!Y8+'РОЗДІЛ ІV ШЛ'!Y8+'РОЗДІЛ ІV ШК'!Y8+'РОЗДІЛ ІV ШС'!Y8+'РОЗДІЛ ІV ХШін'!Y8+'РОЗДІЛ ІV Швір'!Y8+'РОЗДІЛ ІV ШО'!Y8+'РОЗДІЛ ІV ШШ'!Y8</f>
        <v>0</v>
      </c>
      <c r="BA8" s="175">
        <f>'РОЗДІЛ ІV  ІФ'!Z8+'Розділ ІV Жит  '!Z8+'РОЗДІЛ IV Дон'!Z8+'РОЗДІЛ ІV Він'!Z8+'РОЗДІЛ ІV Вол'!Z8+'РОЗДІЛ ІV Дн'!Z8+'РОЗДІЛ ІV Запор'!Z8+'РОЗДІЛ ІV Закар'!Z8+'РОЗДІЛ ІV Кіров'!Z8+'РОЗДІЛ ІV Київс'!Z8+'РОЗДІЛ ІV Луг'!Z8+'РОЗДІЛ ІV Львів'!Z8+'РОЗДІЛ ІV Київ'!Z8+'РОЗДІЛ ІV Микол'!Z8+'РОЗДІЛ ІV ОДес'!Z8+'РОЗДІЛ ІV Пол'!Z8+'РОЗДІЛ ІV Рів'!Z8+'РОЗДІЛ ІV Сум'!Z8+'РОЗДІЛ ІV Терн'!Z8+'РОЗДІЛ ІV Хар'!Z8+'РОЗДІЛ ІV Хер'!Z8+'РОЗДІЛ ІV Хмел'!Z8+' 4 Чер'!Z8+'РОЗДІЛ ІV Чернов'!Z8+'РОЗДІЛ ІV Черн'!Z8+'РОЗДІЛ ІV ШЛ'!Z8+'РОЗДІЛ ІV ШК'!Z8+'РОЗДІЛ ІV ШС'!Z8+'РОЗДІЛ ІV ХШін'!Z8+'РОЗДІЛ ІV Швір'!Z8+'РОЗДІЛ ІV ШО'!Z8+'РОЗДІЛ ІV ШШ'!Z8</f>
        <v>0</v>
      </c>
    </row>
    <row r="9" spans="1:53" ht="48.75" customHeight="1" x14ac:dyDescent="0.35">
      <c r="A9" s="12" t="s">
        <v>31</v>
      </c>
      <c r="B9" s="7" t="s">
        <v>5</v>
      </c>
      <c r="C9" s="8">
        <f t="shared" si="0"/>
        <v>9571</v>
      </c>
      <c r="D9" s="3">
        <f>'РОЗДІЛ ІV  ІФ'!D9+'Розділ ІV Жит  '!D9+'РОЗДІЛ IV Дон'!D9+'РОЗДІЛ ІV Він'!D9+'РОЗДІЛ ІV Вол'!D9+'РОЗДІЛ ІV Дн'!D9+'РОЗДІЛ ІV Запор'!D9+'РОЗДІЛ ІV Закар'!D9+'РОЗДІЛ ІV Кіров'!D9+'РОЗДІЛ ІV Київс'!D9+'РОЗДІЛ ІV Луг'!D9+'РОЗДІЛ ІV Львів'!D9+'РОЗДІЛ ІV Київ'!D9+'РОЗДІЛ ІV Микол'!D9+'РОЗДІЛ ІV ОДес'!D9+'РОЗДІЛ ІV Пол'!D9+'РОЗДІЛ ІV Рів'!D9+'РОЗДІЛ ІV Сум'!D9+'РОЗДІЛ ІV Терн'!D9+'РОЗДІЛ ІV Хар'!D9+'РОЗДІЛ ІV Хер'!D9+'РОЗДІЛ ІV Хмел'!D9+' 4 Чер'!D9+'РОЗДІЛ ІV Чернов'!D9+'РОЗДІЛ ІV Черн'!D9+'РОЗДІЛ ІV ШЛ'!D9+'РОЗДІЛ ІV ШК'!D9+'РОЗДІЛ ІV ШС'!D9+'РОЗДІЛ ІV ХШін'!D9+'РОЗДІЛ ІV Швір'!D9+'РОЗДІЛ ІV ШО'!D9+'РОЗДІЛ ІV ШШ'!D9</f>
        <v>267</v>
      </c>
      <c r="E9" s="3">
        <f>'РОЗДІЛ ІV  ІФ'!E9+'Розділ ІV Жит  '!E9+'РОЗДІЛ IV Дон'!E9+'РОЗДІЛ ІV Він'!E9+'РОЗДІЛ ІV Вол'!E9+'РОЗДІЛ ІV Дн'!E9+'РОЗДІЛ ІV Запор'!E9+'РОЗДІЛ ІV Закар'!E9+'РОЗДІЛ ІV Кіров'!E9+'РОЗДІЛ ІV Київс'!E9+'РОЗДІЛ ІV Луг'!E9+'РОЗДІЛ ІV Львів'!E9+'РОЗДІЛ ІV Київ'!E9+'РОЗДІЛ ІV Микол'!E9+'РОЗДІЛ ІV ОДес'!E9+'РОЗДІЛ ІV Пол'!E9+'РОЗДІЛ ІV Рів'!E9+'РОЗДІЛ ІV Сум'!E9+'РОЗДІЛ ІV Терн'!E9+'РОЗДІЛ ІV Хар'!E9+'РОЗДІЛ ІV Хер'!E9+'РОЗДІЛ ІV Хмел'!E9+' 4 Чер'!E9+'РОЗДІЛ ІV Чернов'!E9+'РОЗДІЛ ІV Черн'!E9+'РОЗДІЛ ІV ШЛ'!E9+'РОЗДІЛ ІV ШК'!E9+'РОЗДІЛ ІV ШС'!E9+'РОЗДІЛ ІV ХШін'!E9+'РОЗДІЛ ІV Швір'!E9+'РОЗДІЛ ІV ШО'!E9+'РОЗДІЛ ІV ШШ'!E9</f>
        <v>6699</v>
      </c>
      <c r="F9" s="21"/>
      <c r="G9" s="94">
        <f t="shared" si="1"/>
        <v>0</v>
      </c>
      <c r="H9" s="102">
        <f t="shared" si="2"/>
        <v>0</v>
      </c>
      <c r="I9" s="109">
        <f>'РОЗДІЛ ІV  ІФ'!F9</f>
        <v>0</v>
      </c>
      <c r="J9" s="109">
        <f>'Розділ ІV Жит  '!F9</f>
        <v>0</v>
      </c>
      <c r="K9" s="109">
        <f>'РОЗДІЛ IV Дон'!F9</f>
        <v>0</v>
      </c>
      <c r="L9" s="109">
        <f>'РОЗДІЛ ІV Він'!F9</f>
        <v>0</v>
      </c>
      <c r="M9" s="109">
        <f>'РОЗДІЛ ІV Вол'!F9</f>
        <v>0</v>
      </c>
      <c r="N9" s="109">
        <f>'РОЗДІЛ ІV Дн'!F9</f>
        <v>0</v>
      </c>
      <c r="O9" s="109">
        <f>'РОЗДІЛ ІV Запор'!F9</f>
        <v>0</v>
      </c>
      <c r="P9" s="110">
        <f>'РОЗДІЛ ІV Закар'!F9</f>
        <v>0</v>
      </c>
      <c r="Q9" s="109">
        <f>'РОЗДІЛ ІV Кіров'!F9</f>
        <v>0</v>
      </c>
      <c r="R9" s="109">
        <f>'РОЗДІЛ ІV Київс'!F9</f>
        <v>0</v>
      </c>
      <c r="S9" s="109">
        <f>'РОЗДІЛ ІV Луг'!F9</f>
        <v>0</v>
      </c>
      <c r="T9" s="109">
        <f>'РОЗДІЛ ІV Львів'!F9</f>
        <v>0</v>
      </c>
      <c r="U9" s="109">
        <f>'РОЗДІЛ ІV Київ'!F9</f>
        <v>0</v>
      </c>
      <c r="V9" s="109">
        <f>'РОЗДІЛ ІV Микол'!F9</f>
        <v>0</v>
      </c>
      <c r="W9" s="109">
        <f>'РОЗДІЛ ІV ОДес'!F9</f>
        <v>0</v>
      </c>
      <c r="X9" s="109">
        <f>'РОЗДІЛ ІV Пол'!F9</f>
        <v>0</v>
      </c>
      <c r="Y9" s="109">
        <f>'РОЗДІЛ ІV Рів'!F9</f>
        <v>0</v>
      </c>
      <c r="Z9" s="109">
        <f>'РОЗДІЛ ІV Сум'!F9</f>
        <v>0</v>
      </c>
      <c r="AA9" s="109">
        <f>'РОЗДІЛ ІV Терн'!F9</f>
        <v>0</v>
      </c>
      <c r="AB9" s="109">
        <f>'РОЗДІЛ ІV Хар'!F9</f>
        <v>0</v>
      </c>
      <c r="AC9" s="109">
        <f>'РОЗДІЛ ІV Хер'!F9</f>
        <v>0</v>
      </c>
      <c r="AD9" s="109">
        <f>'РОЗДІЛ ІV Хмел'!F9</f>
        <v>0</v>
      </c>
      <c r="AE9" s="109">
        <f>' 4 Чер'!F9</f>
        <v>0</v>
      </c>
      <c r="AF9" s="109">
        <f>'РОЗДІЛ ІV Чернов'!F9</f>
        <v>0</v>
      </c>
      <c r="AG9" s="109">
        <f>'РОЗДІЛ ІV Черн'!F9</f>
        <v>0</v>
      </c>
      <c r="AH9" s="3">
        <f>'РОЗДІЛ ІV  ІФ'!G9+'Розділ ІV Жит  '!G9+'РОЗДІЛ IV Дон'!G9+'РОЗДІЛ ІV Він'!G9+'РОЗДІЛ ІV Вол'!G9+'РОЗДІЛ ІV Дн'!G9+'РОЗДІЛ ІV Запор'!G9+'РОЗДІЛ ІV Закар'!G9+'РОЗДІЛ ІV Кіров'!G9+'РОЗДІЛ ІV Київс'!G9+'РОЗДІЛ ІV Луг'!G9+'РОЗДІЛ ІV Львів'!G9+'РОЗДІЛ ІV Київ'!G9+'РОЗДІЛ ІV Микол'!G9+'РОЗДІЛ ІV ОДес'!G9+'РОЗДІЛ ІV Пол'!G9+'РОЗДІЛ ІV Рів'!G9+'РОЗДІЛ ІV Сум'!G9+'РОЗДІЛ ІV Терн'!G9+'РОЗДІЛ ІV Хар'!G9+'РОЗДІЛ ІV Хер'!G9+'РОЗДІЛ ІV Хмел'!G9+' 4 Чер'!G9+'РОЗДІЛ ІV Чернов'!G9+'РОЗДІЛ ІV Черн'!G9+'РОЗДІЛ ІV ШЛ'!G9+'РОЗДІЛ ІV ШК'!G9+'РОЗДІЛ ІV ШС'!G9+'РОЗДІЛ ІV ХШін'!G9+'РОЗДІЛ ІV Швір'!G9+'РОЗДІЛ ІV ШО'!G9+'РОЗДІЛ ІV ШШ'!G9</f>
        <v>1598</v>
      </c>
      <c r="AI9" s="3">
        <f>'РОЗДІЛ ІV  ІФ'!H9+'Розділ ІV Жит  '!H9+'РОЗДІЛ IV Дон'!H9+'РОЗДІЛ ІV Він'!H9+'РОЗДІЛ ІV Вол'!H9+'РОЗДІЛ ІV Дн'!H9+'РОЗДІЛ ІV Запор'!H9+'РОЗДІЛ ІV Закар'!H9+'РОЗДІЛ ІV Кіров'!H9+'РОЗДІЛ ІV Київс'!H9+'РОЗДІЛ ІV Луг'!H9+'РОЗДІЛ ІV Львів'!H9+'РОЗДІЛ ІV Київ'!H9+'РОЗДІЛ ІV Микол'!H9+'РОЗДІЛ ІV ОДес'!H9+'РОЗДІЛ ІV Пол'!H9+'РОЗДІЛ ІV Рів'!H9+'РОЗДІЛ ІV Сум'!H9+'РОЗДІЛ ІV Терн'!H9+'РОЗДІЛ ІV Хар'!H9+'РОЗДІЛ ІV Хер'!H9+'РОЗДІЛ ІV Хмел'!H9+' 4 Чер'!H9+'РОЗДІЛ ІV Чернов'!H9+'РОЗДІЛ ІV Черн'!H9+'РОЗДІЛ ІV ШЛ'!H9+'РОЗДІЛ ІV ШК'!H9+'РОЗДІЛ ІV ШС'!H9+'РОЗДІЛ ІV ХШін'!H9+'РОЗДІЛ ІV Швір'!H9+'РОЗДІЛ ІV ШО'!H9+'РОЗДІЛ ІV ШШ'!H9</f>
        <v>490</v>
      </c>
      <c r="AJ9" s="3">
        <f>'РОЗДІЛ ІV  ІФ'!I9+'Розділ ІV Жит  '!I9+'РОЗДІЛ IV Дон'!I9+'РОЗДІЛ ІV Він'!I9+'РОЗДІЛ ІV Вол'!I9+'РОЗДІЛ ІV Дн'!I9+'РОЗДІЛ ІV Запор'!I9+'РОЗДІЛ ІV Закар'!I9+'РОЗДІЛ ІV Кіров'!I9+'РОЗДІЛ ІV Київс'!I9+'РОЗДІЛ ІV Луг'!I9+'РОЗДІЛ ІV Львів'!I9+'РОЗДІЛ ІV Київ'!I9+'РОЗДІЛ ІV Микол'!I9+'РОЗДІЛ ІV ОДес'!I9+'РОЗДІЛ ІV Пол'!I9+'РОЗДІЛ ІV Рів'!I9+'РОЗДІЛ ІV Сум'!I9+'РОЗДІЛ ІV Терн'!I9+'РОЗДІЛ ІV Хар'!I9+'РОЗДІЛ ІV Хер'!I9+'РОЗДІЛ ІV Хмел'!I9+' 4 Чер'!I9+'РОЗДІЛ ІV Чернов'!I9+'РОЗДІЛ ІV Черн'!I9+'РОЗДІЛ ІV ШЛ'!I9+'РОЗДІЛ ІV ШК'!I9+'РОЗДІЛ ІV ШС'!I9+'РОЗДІЛ ІV ХШін'!I9+'РОЗДІЛ ІV Швір'!I9+'РОЗДІЛ ІV ШО'!I9+'РОЗДІЛ ІV ШШ'!I9</f>
        <v>148</v>
      </c>
      <c r="AK9" s="3">
        <f>'РОЗДІЛ ІV  ІФ'!J9+'Розділ ІV Жит  '!J9+'РОЗДІЛ IV Дон'!J9+'РОЗДІЛ ІV Він'!J9+'РОЗДІЛ ІV Вол'!J9+'РОЗДІЛ ІV Дн'!J9+'РОЗДІЛ ІV Запор'!J9+'РОЗДІЛ ІV Закар'!J9+'РОЗДІЛ ІV Кіров'!J9+'РОЗДІЛ ІV Київс'!J9+'РОЗДІЛ ІV Луг'!J9+'РОЗДІЛ ІV Львів'!J9+'РОЗДІЛ ІV Київ'!J9+'РОЗДІЛ ІV Микол'!J9+'РОЗДІЛ ІV ОДес'!J9+'РОЗДІЛ ІV Пол'!J9+'РОЗДІЛ ІV Рів'!J9+'РОЗДІЛ ІV Сум'!J9+'РОЗДІЛ ІV Терн'!J9+'РОЗДІЛ ІV Хар'!J9+'РОЗДІЛ ІV Хер'!J9+'РОЗДІЛ ІV Хмел'!J9+' 4 Чер'!J9+'РОЗДІЛ ІV Чернов'!J9+'РОЗДІЛ ІV Черн'!J9+'РОЗДІЛ ІV ШЛ'!J9+'РОЗДІЛ ІV ШК'!J9+'РОЗДІЛ ІV ШС'!J9+'РОЗДІЛ ІV ХШін'!J9+'РОЗДІЛ ІV Швір'!J9+'РОЗДІЛ ІV ШО'!J9+'РОЗДІЛ ІV ШШ'!J9</f>
        <v>133</v>
      </c>
      <c r="AL9" s="3">
        <f>'РОЗДІЛ ІV  ІФ'!K9+'Розділ ІV Жит  '!K9+'РОЗДІЛ IV Дон'!K9+'РОЗДІЛ ІV Він'!K9+'РОЗДІЛ ІV Вол'!K9+'РОЗДІЛ ІV Дн'!K9+'РОЗДІЛ ІV Запор'!K9+'РОЗДІЛ ІV Закар'!K9+'РОЗДІЛ ІV Кіров'!K9+'РОЗДІЛ ІV Київс'!K9+'РОЗДІЛ ІV Луг'!K9+'РОЗДІЛ ІV Львів'!K9+'РОЗДІЛ ІV Київ'!K9+'РОЗДІЛ ІV Микол'!K9+'РОЗДІЛ ІV ОДес'!K9+'РОЗДІЛ ІV Пол'!K9+'РОЗДІЛ ІV Рів'!K9+'РОЗДІЛ ІV Сум'!K9+'РОЗДІЛ ІV Терн'!K9+'РОЗДІЛ ІV Хар'!K9+'РОЗДІЛ ІV Хер'!K9+'РОЗДІЛ ІV Хмел'!K9+' 4 Чер'!K9+'РОЗДІЛ ІV Чернов'!K9+'РОЗДІЛ ІV Черн'!K9+'РОЗДІЛ ІV ШЛ'!K9+'РОЗДІЛ ІV ШК'!K9+'РОЗДІЛ ІV ШС'!K9+'РОЗДІЛ ІV ХШін'!K9+'РОЗДІЛ ІV Швір'!K9+'РОЗДІЛ ІV ШО'!K9+'РОЗДІЛ ІV ШШ'!K9</f>
        <v>811</v>
      </c>
      <c r="AM9" s="3">
        <f>'РОЗДІЛ ІV  ІФ'!L9+'Розділ ІV Жит  '!L9+'РОЗДІЛ IV Дон'!L9+'РОЗДІЛ ІV Він'!L9+'РОЗДІЛ ІV Вол'!L9+'РОЗДІЛ ІV Дн'!L9+'РОЗДІЛ ІV Запор'!L9+'РОЗДІЛ ІV Закар'!L9+'РОЗДІЛ ІV Кіров'!L9+'РОЗДІЛ ІV Київс'!L9+'РОЗДІЛ ІV Луг'!L9+'РОЗДІЛ ІV Львів'!L9+'РОЗДІЛ ІV Київ'!L9+'РОЗДІЛ ІV Микол'!L9+'РОЗДІЛ ІV ОДес'!L9+'РОЗДІЛ ІV Пол'!L9+'РОЗДІЛ ІV Рів'!L9+'РОЗДІЛ ІV Сум'!L9+'РОЗДІЛ ІV Терн'!L9+'РОЗДІЛ ІV Хар'!L9+'РОЗДІЛ ІV Хер'!L9+'РОЗДІЛ ІV Хмел'!L9+' 4 Чер'!L9+'РОЗДІЛ ІV Чернов'!L9+'РОЗДІЛ ІV Черн'!L9+'РОЗДІЛ ІV ШЛ'!L9+'РОЗДІЛ ІV ШК'!L9+'РОЗДІЛ ІV ШС'!L9+'РОЗДІЛ ІV ХШін'!L9+'РОЗДІЛ ІV Швір'!L9+'РОЗДІЛ ІV ШО'!L9+'РОЗДІЛ ІV ШШ'!L9</f>
        <v>3572</v>
      </c>
      <c r="AN9" s="3">
        <f>'РОЗДІЛ ІV  ІФ'!M9+'Розділ ІV Жит  '!M9+'РОЗДІЛ IV Дон'!M9+'РОЗДІЛ ІV Він'!M9+'РОЗДІЛ ІV Вол'!M9+'РОЗДІЛ ІV Дн'!M9+'РОЗДІЛ ІV Запор'!M9+'РОЗДІЛ ІV Закар'!M9+'РОЗДІЛ ІV Кіров'!M9+'РОЗДІЛ ІV Київс'!M9+'РОЗДІЛ ІV Луг'!M9+'РОЗДІЛ ІV Львів'!M9+'РОЗДІЛ ІV Київ'!M9+'РОЗДІЛ ІV Микол'!M9+'РОЗДІЛ ІV ОДес'!M9+'РОЗДІЛ ІV Пол'!M9+'РОЗДІЛ ІV Рів'!M9+'РОЗДІЛ ІV Сум'!M9+'РОЗДІЛ ІV Терн'!M9+'РОЗДІЛ ІV Хар'!M9+'РОЗДІЛ ІV Хер'!M9+'РОЗДІЛ ІV Хмел'!M9+' 4 Чер'!M9+'РОЗДІЛ ІV Чернов'!M9+'РОЗДІЛ ІV Черн'!M9+'РОЗДІЛ ІV ШЛ'!M9+'РОЗДІЛ ІV ШК'!M9+'РОЗДІЛ ІV ШС'!M9+'РОЗДІЛ ІV ХШін'!M9+'РОЗДІЛ ІV Швір'!M9+'РОЗДІЛ ІV ШО'!M9+'РОЗДІЛ ІV ШШ'!M9</f>
        <v>1421</v>
      </c>
      <c r="AO9" s="3">
        <f>'РОЗДІЛ ІV  ІФ'!N9+'Розділ ІV Жит  '!N9+'РОЗДІЛ IV Дон'!N9+'РОЗДІЛ ІV Він'!N9+'РОЗДІЛ ІV Вол'!N9+'РОЗДІЛ ІV Дн'!N9+'РОЗДІЛ ІV Запор'!N9+'РОЗДІЛ ІV Закар'!N9+'РОЗДІЛ ІV Кіров'!N9+'РОЗДІЛ ІV Київс'!N9+'РОЗДІЛ ІV Луг'!N9+'РОЗДІЛ ІV Львів'!N9+'РОЗДІЛ ІV Київ'!N9+'РОЗДІЛ ІV Микол'!N9+'РОЗДІЛ ІV ОДес'!N9+'РОЗДІЛ ІV Пол'!N9+'РОЗДІЛ ІV Рів'!N9+'РОЗДІЛ ІV Сум'!N9+'РОЗДІЛ ІV Терн'!N9+'РОЗДІЛ ІV Хар'!N9+'РОЗДІЛ ІV Хер'!N9+'РОЗДІЛ ІV Хмел'!N9+' 4 Чер'!N9+'РОЗДІЛ ІV Чернов'!N9+'РОЗДІЛ ІV Черн'!N9+'РОЗДІЛ ІV ШЛ'!N9+'РОЗДІЛ ІV ШК'!N9+'РОЗДІЛ ІV ШС'!N9+'РОЗДІЛ ІV ХШін'!N9+'РОЗДІЛ ІV Швір'!N9+'РОЗДІЛ ІV ШО'!N9+'РОЗДІЛ ІV ШШ'!N9</f>
        <v>215</v>
      </c>
      <c r="AP9" s="3">
        <f>'РОЗДІЛ ІV  ІФ'!O9+'Розділ ІV Жит  '!O9+'РОЗДІЛ IV Дон'!O9+'РОЗДІЛ ІV Він'!O9+'РОЗДІЛ ІV Вол'!O9+'РОЗДІЛ ІV Дн'!O9+'РОЗДІЛ ІV Запор'!O9+'РОЗДІЛ ІV Закар'!O9+'РОЗДІЛ ІV Кіров'!O9+'РОЗДІЛ ІV Київс'!O9+'РОЗДІЛ ІV Луг'!O9+'РОЗДІЛ ІV Львів'!O9+'РОЗДІЛ ІV Київ'!O9+'РОЗДІЛ ІV Микол'!O9+'РОЗДІЛ ІV ОДес'!O9+'РОЗДІЛ ІV Пол'!O9+'РОЗДІЛ ІV Рів'!O9+'РОЗДІЛ ІV Сум'!O9+'РОЗДІЛ ІV Терн'!O9+'РОЗДІЛ ІV Хар'!O9+'РОЗДІЛ ІV Хер'!O9+'РОЗДІЛ ІV Хмел'!O9+' 4 Чер'!O9+'РОЗДІЛ ІV Чернов'!O9+'РОЗДІЛ ІV Черн'!O9+'РОЗДІЛ ІV ШЛ'!O9+'РОЗДІЛ ІV ШК'!O9+'РОЗДІЛ ІV ШС'!O9+'РОЗДІЛ ІV ХШін'!O9+'РОЗДІЛ ІV Швір'!O9+'РОЗДІЛ ІV ШО'!O9+'РОЗДІЛ ІV ШШ'!O9</f>
        <v>52</v>
      </c>
      <c r="AQ9" s="3">
        <f>'РОЗДІЛ ІV  ІФ'!P9+'Розділ ІV Жит  '!P9+'РОЗДІЛ IV Дон'!P9+'РОЗДІЛ ІV Він'!P9+'РОЗДІЛ ІV Вол'!P9+'РОЗДІЛ ІV Дн'!P9+'РОЗДІЛ ІV Запор'!P9+'РОЗДІЛ ІV Закар'!P9+'РОЗДІЛ ІV Кіров'!P9+'РОЗДІЛ ІV Київс'!P9+'РОЗДІЛ ІV Луг'!P9+'РОЗДІЛ ІV Львів'!P9+'РОЗДІЛ ІV Київ'!P9+'РОЗДІЛ ІV Микол'!P9+'РОЗДІЛ ІV ОДес'!P9+'РОЗДІЛ ІV Пол'!P9+'РОЗДІЛ ІV Рів'!P9+'РОЗДІЛ ІV Сум'!P9+'РОЗДІЛ ІV Терн'!P9+'РОЗДІЛ ІV Хар'!P9+'РОЗДІЛ ІV Хер'!P9+'РОЗДІЛ ІV Хмел'!P9+' 4 Чер'!P9+'РОЗДІЛ ІV Чернов'!P9+'РОЗДІЛ ІV Черн'!P9+'РОЗДІЛ ІV ШЛ'!P9+'РОЗДІЛ ІV ШК'!P9+'РОЗДІЛ ІV ШС'!P9+'РОЗДІЛ ІV ХШін'!P9+'РОЗДІЛ ІV Швір'!P9+'РОЗДІЛ ІV ШО'!P9+'РОЗДІЛ ІV ШШ'!P9</f>
        <v>0</v>
      </c>
      <c r="AR9" s="3">
        <f>'РОЗДІЛ ІV  ІФ'!Q9+'Розділ ІV Жит  '!Q9+'РОЗДІЛ IV Дон'!Q9+'РОЗДІЛ ІV Він'!Q9+'РОЗДІЛ ІV Вол'!Q9+'РОЗДІЛ ІV Дн'!Q9+'РОЗДІЛ ІV Запор'!Q9+'РОЗДІЛ ІV Закар'!Q9+'РОЗДІЛ ІV Кіров'!Q9+'РОЗДІЛ ІV Київс'!Q9+'РОЗДІЛ ІV Луг'!Q9+'РОЗДІЛ ІV Львів'!Q9+'РОЗДІЛ ІV Київ'!Q9+'РОЗДІЛ ІV Микол'!Q9+'РОЗДІЛ ІV ОДес'!Q9+'РОЗДІЛ ІV Пол'!Q9+'РОЗДІЛ ІV Рів'!Q9+'РОЗДІЛ ІV Сум'!Q9+'РОЗДІЛ ІV Терн'!Q9+'РОЗДІЛ ІV Хар'!Q9+'РОЗДІЛ ІV Хер'!Q9+'РОЗДІЛ ІV Хмел'!Q9+' 4 Чер'!Q9+'РОЗДІЛ ІV Чернов'!Q9+'РОЗДІЛ ІV Черн'!Q9+'РОЗДІЛ ІV ШЛ'!Q9+'РОЗДІЛ ІV ШК'!Q9+'РОЗДІЛ ІV ШС'!Q9+'РОЗДІЛ ІV ХШін'!Q9+'РОЗДІЛ ІV Швір'!Q9+'РОЗДІЛ ІV ШО'!Q9+'РОЗДІЛ ІV ШШ'!Q9</f>
        <v>10</v>
      </c>
      <c r="AS9" s="3">
        <f>'РОЗДІЛ ІV  ІФ'!R9+'Розділ ІV Жит  '!R9+'РОЗДІЛ IV Дон'!R9+'РОЗДІЛ ІV Він'!R9+'РОЗДІЛ ІV Вол'!R9+'РОЗДІЛ ІV Дн'!R9+'РОЗДІЛ ІV Запор'!R9+'РОЗДІЛ ІV Закар'!R9+'РОЗДІЛ ІV Кіров'!R9+'РОЗДІЛ ІV Київс'!R9+'РОЗДІЛ ІV Луг'!R9+'РОЗДІЛ ІV Львів'!R9+'РОЗДІЛ ІV Київ'!R9+'РОЗДІЛ ІV Микол'!R9+'РОЗДІЛ ІV ОДес'!R9+'РОЗДІЛ ІV Пол'!R9+'РОЗДІЛ ІV Рів'!R9+'РОЗДІЛ ІV Сум'!R9+'РОЗДІЛ ІV Терн'!R9+'РОЗДІЛ ІV Хар'!R9+'РОЗДІЛ ІV Хер'!R9+'РОЗДІЛ ІV Хмел'!R9+' 4 Чер'!R9+'РОЗДІЛ ІV Чернов'!R9+'РОЗДІЛ ІV Черн'!R9+'РОЗДІЛ ІV ШЛ'!R9+'РОЗДІЛ ІV ШК'!R9+'РОЗДІЛ ІV ШС'!R9+'РОЗДІЛ ІV ХШін'!R9+'РОЗДІЛ ІV Швір'!R9+'РОЗДІЛ ІV ШО'!R9+'РОЗДІЛ ІV ШШ'!R9+AT9+AU9+AV9+AW9+AX9+AY9+AZ9+BA9</f>
        <v>1121</v>
      </c>
      <c r="AT9" s="175">
        <f>'РОЗДІЛ ІV  ІФ'!S9+'Розділ ІV Жит  '!S9+'РОЗДІЛ IV Дон'!S9+'РОЗДІЛ ІV Він'!S9+'РОЗДІЛ ІV Вол'!S9+'РОЗДІЛ ІV Дн'!S9+'РОЗДІЛ ІV Запор'!S9+'РОЗДІЛ ІV Закар'!S9+'РОЗДІЛ ІV Кіров'!S9+'РОЗДІЛ ІV Київс'!S9+'РОЗДІЛ ІV Луг'!S9+'РОЗДІЛ ІV Львів'!S9+'РОЗДІЛ ІV Київ'!S9+'РОЗДІЛ ІV Микол'!S9+'РОЗДІЛ ІV ОДес'!S9+'РОЗДІЛ ІV Пол'!S9+'РОЗДІЛ ІV Рів'!S9+'РОЗДІЛ ІV Сум'!S9+'РОЗДІЛ ІV Терн'!S9+'РОЗДІЛ ІV Хар'!S9+'РОЗДІЛ ІV Хер'!S9+'РОЗДІЛ ІV Хмел'!S9+' 4 Чер'!S9+'РОЗДІЛ ІV Чернов'!S9+'РОЗДІЛ ІV Черн'!S9+'РОЗДІЛ ІV ШЛ'!S9+'РОЗДІЛ ІV ШК'!S9+'РОЗДІЛ ІV ШС'!S9+'РОЗДІЛ ІV ХШін'!S9+'РОЗДІЛ ІV Швір'!S9+'РОЗДІЛ ІV ШО'!S9+'РОЗДІЛ ІV ШШ'!S9</f>
        <v>209</v>
      </c>
      <c r="AU9" s="175">
        <f>'РОЗДІЛ ІV  ІФ'!T9+'Розділ ІV Жит  '!T9+'РОЗДІЛ IV Дон'!T9+'РОЗДІЛ ІV Він'!T9+'РОЗДІЛ ІV Вол'!T9+'РОЗДІЛ ІV Дн'!T9+'РОЗДІЛ ІV Запор'!T9+'РОЗДІЛ ІV Закар'!T9+'РОЗДІЛ ІV Кіров'!T9+'РОЗДІЛ ІV Київс'!T9+'РОЗДІЛ ІV Луг'!T9+'РОЗДІЛ ІV Львів'!T9+'РОЗДІЛ ІV Київ'!T9+'РОЗДІЛ ІV Микол'!T9+'РОЗДІЛ ІV ОДес'!T9+'РОЗДІЛ ІV Пол'!T9+'РОЗДІЛ ІV Рів'!T9+'РОЗДІЛ ІV Сум'!T9+'РОЗДІЛ ІV Терн'!T9+'РОЗДІЛ ІV Хар'!T9+'РОЗДІЛ ІV Хер'!T9+'РОЗДІЛ ІV Хмел'!T9+' 4 Чер'!T9+'РОЗДІЛ ІV Чернов'!T9+'РОЗДІЛ ІV Черн'!T9+'РОЗДІЛ ІV ШЛ'!T9+'РОЗДІЛ ІV ШК'!T9+'РОЗДІЛ ІV ШС'!T9+'РОЗДІЛ ІV ХШін'!T9+'РОЗДІЛ ІV Швір'!T9+'РОЗДІЛ ІV ШО'!T9+'РОЗДІЛ ІV ШШ'!T9</f>
        <v>33</v>
      </c>
      <c r="AV9" s="175">
        <f>'РОЗДІЛ ІV  ІФ'!U9+'Розділ ІV Жит  '!U9+'РОЗДІЛ IV Дон'!U9+'РОЗДІЛ ІV Він'!U9+'РОЗДІЛ ІV Вол'!U9+'РОЗДІЛ ІV Дн'!U9+'РОЗДІЛ ІV Запор'!U9+'РОЗДІЛ ІV Закар'!U9+'РОЗДІЛ ІV Кіров'!U9+'РОЗДІЛ ІV Київс'!U9+'РОЗДІЛ ІV Луг'!U9+'РОЗДІЛ ІV Львів'!U9+'РОЗДІЛ ІV Київ'!U9+'РОЗДІЛ ІV Микол'!U9+'РОЗДІЛ ІV ОДес'!U9+'РОЗДІЛ ІV Пол'!U9+'РОЗДІЛ ІV Рів'!U9+'РОЗДІЛ ІV Сум'!U9+'РОЗДІЛ ІV Терн'!U9+'РОЗДІЛ ІV Хар'!U9+'РОЗДІЛ ІV Хер'!U9+'РОЗДІЛ ІV Хмел'!U9+' 4 Чер'!U9+'РОЗДІЛ ІV Чернов'!U9+'РОЗДІЛ ІV Черн'!U9+'РОЗДІЛ ІV ШЛ'!U9+'РОЗДІЛ ІV ШК'!U9+'РОЗДІЛ ІV ШС'!U9+'РОЗДІЛ ІV ХШін'!U9+'РОЗДІЛ ІV Швір'!U9+'РОЗДІЛ ІV ШО'!U9+'РОЗДІЛ ІV ШШ'!U9</f>
        <v>365</v>
      </c>
      <c r="AW9" s="175">
        <f>'РОЗДІЛ ІV  ІФ'!V9+'Розділ ІV Жит  '!V9+'РОЗДІЛ IV Дон'!V9+'РОЗДІЛ ІV Він'!V9+'РОЗДІЛ ІV Вол'!V9+'РОЗДІЛ ІV Дн'!V9+'РОЗДІЛ ІV Запор'!V9+'РОЗДІЛ ІV Закар'!V9+'РОЗДІЛ ІV Кіров'!V9+'РОЗДІЛ ІV Київс'!V9+'РОЗДІЛ ІV Луг'!V9+'РОЗДІЛ ІV Львів'!V9+'РОЗДІЛ ІV Київ'!V9+'РОЗДІЛ ІV Микол'!V9+'РОЗДІЛ ІV ОДес'!V9+'РОЗДІЛ ІV Пол'!V9+'РОЗДІЛ ІV Рів'!V9+'РОЗДІЛ ІV Сум'!V9+'РОЗДІЛ ІV Терн'!V9+'РОЗДІЛ ІV Хар'!V9+'РОЗДІЛ ІV Хер'!V9+'РОЗДІЛ ІV Хмел'!V9+' 4 Чер'!V9+'РОЗДІЛ ІV Чернов'!V9+'РОЗДІЛ ІV Черн'!V9+'РОЗДІЛ ІV ШЛ'!V9+'РОЗДІЛ ІV ШК'!V9+'РОЗДІЛ ІV ШС'!V9+'РОЗДІЛ ІV ХШін'!V9+'РОЗДІЛ ІV Швір'!V9+'РОЗДІЛ ІV ШО'!V9+'РОЗДІЛ ІV ШШ'!V9</f>
        <v>0</v>
      </c>
      <c r="AX9" s="175">
        <f>'РОЗДІЛ ІV  ІФ'!W9+'Розділ ІV Жит  '!W9+'РОЗДІЛ IV Дон'!W9+'РОЗДІЛ ІV Він'!W9+'РОЗДІЛ ІV Вол'!W9+'РОЗДІЛ ІV Дн'!W9+'РОЗДІЛ ІV Запор'!W9+'РОЗДІЛ ІV Закар'!W9+'РОЗДІЛ ІV Кіров'!W9+'РОЗДІЛ ІV Київс'!W9+'РОЗДІЛ ІV Луг'!W9+'РОЗДІЛ ІV Львів'!W9+'РОЗДІЛ ІV Київ'!W9+'РОЗДІЛ ІV Микол'!W9+'РОЗДІЛ ІV ОДес'!W9+'РОЗДІЛ ІV Пол'!W9+'РОЗДІЛ ІV Рів'!W9+'РОЗДІЛ ІV Сум'!W9+'РОЗДІЛ ІV Терн'!W9+'РОЗДІЛ ІV Хар'!W9+'РОЗДІЛ ІV Хер'!W9+'РОЗДІЛ ІV Хмел'!W9+' 4 Чер'!W9+'РОЗДІЛ ІV Чернов'!W9+'РОЗДІЛ ІV Черн'!W9+'РОЗДІЛ ІV ШЛ'!W9+'РОЗДІЛ ІV ШК'!W9+'РОЗДІЛ ІV ШС'!W9+'РОЗДІЛ ІV ХШін'!W9+'РОЗДІЛ ІV Швір'!W9+'РОЗДІЛ ІV ШО'!W9+'РОЗДІЛ ІV ШШ'!W9</f>
        <v>0</v>
      </c>
      <c r="AY9" s="175">
        <f>'РОЗДІЛ ІV  ІФ'!X9+'Розділ ІV Жит  '!X9+'РОЗДІЛ IV Дон'!X9+'РОЗДІЛ ІV Він'!X9+'РОЗДІЛ ІV Вол'!X9+'РОЗДІЛ ІV Дн'!X9+'РОЗДІЛ ІV Запор'!X9+'РОЗДІЛ ІV Закар'!X9+'РОЗДІЛ ІV Кіров'!X9+'РОЗДІЛ ІV Київс'!X9+'РОЗДІЛ ІV Луг'!X9+'РОЗДІЛ ІV Львів'!X9+'РОЗДІЛ ІV Київ'!X9+'РОЗДІЛ ІV Микол'!X9+'РОЗДІЛ ІV ОДес'!X9+'РОЗДІЛ ІV Пол'!X9+'РОЗДІЛ ІV Рів'!X9+'РОЗДІЛ ІV Сум'!X9+'РОЗДІЛ ІV Терн'!X9+'РОЗДІЛ ІV Хар'!X9+'РОЗДІЛ ІV Хер'!X9+'РОЗДІЛ ІV Хмел'!X9+' 4 Чер'!X9+'РОЗДІЛ ІV Чернов'!X9+'РОЗДІЛ ІV Черн'!X9+'РОЗДІЛ ІV ШЛ'!X9+'РОЗДІЛ ІV ШК'!X9+'РОЗДІЛ ІV ШС'!X9+'РОЗДІЛ ІV ХШін'!X9+'РОЗДІЛ ІV Швір'!X9+'РОЗДІЛ ІV ШО'!X9+'РОЗДІЛ ІV ШШ'!X9</f>
        <v>0</v>
      </c>
      <c r="AZ9" s="175">
        <f>'РОЗДІЛ ІV  ІФ'!Y9+'Розділ ІV Жит  '!Y9+'РОЗДІЛ IV Дон'!Y9+'РОЗДІЛ ІV Він'!Y9+'РОЗДІЛ ІV Вол'!Y9+'РОЗДІЛ ІV Дн'!Y9+'РОЗДІЛ ІV Запор'!Y9+'РОЗДІЛ ІV Закар'!Y9+'РОЗДІЛ ІV Кіров'!Y9+'РОЗДІЛ ІV Київс'!Y9+'РОЗДІЛ ІV Луг'!Y9+'РОЗДІЛ ІV Львів'!Y9+'РОЗДІЛ ІV Київ'!Y9+'РОЗДІЛ ІV Микол'!Y9+'РОЗДІЛ ІV ОДес'!Y9+'РОЗДІЛ ІV Пол'!Y9+'РОЗДІЛ ІV Рів'!Y9+'РОЗДІЛ ІV Сум'!Y9+'РОЗДІЛ ІV Терн'!Y9+'РОЗДІЛ ІV Хар'!Y9+'РОЗДІЛ ІV Хер'!Y9+'РОЗДІЛ ІV Хмел'!Y9+' 4 Чер'!Y9+'РОЗДІЛ ІV Чернов'!Y9+'РОЗДІЛ ІV Черн'!Y9+'РОЗДІЛ ІV ШЛ'!Y9+'РОЗДІЛ ІV ШК'!Y9+'РОЗДІЛ ІV ШС'!Y9+'РОЗДІЛ ІV ХШін'!Y9+'РОЗДІЛ ІV Швір'!Y9+'РОЗДІЛ ІV ШО'!Y9+'РОЗДІЛ ІV ШШ'!Y9</f>
        <v>0</v>
      </c>
      <c r="BA9" s="175">
        <f>'РОЗДІЛ ІV  ІФ'!Z9+'Розділ ІV Жит  '!Z9+'РОЗДІЛ IV Дон'!Z9+'РОЗДІЛ ІV Він'!Z9+'РОЗДІЛ ІV Вол'!Z9+'РОЗДІЛ ІV Дн'!Z9+'РОЗДІЛ ІV Запор'!Z9+'РОЗДІЛ ІV Закар'!Z9+'РОЗДІЛ ІV Кіров'!Z9+'РОЗДІЛ ІV Київс'!Z9+'РОЗДІЛ ІV Луг'!Z9+'РОЗДІЛ ІV Львів'!Z9+'РОЗДІЛ ІV Київ'!Z9+'РОЗДІЛ ІV Микол'!Z9+'РОЗДІЛ ІV ОДес'!Z9+'РОЗДІЛ ІV Пол'!Z9+'РОЗДІЛ ІV Рів'!Z9+'РОЗДІЛ ІV Сум'!Z9+'РОЗДІЛ ІV Терн'!Z9+'РОЗДІЛ ІV Хар'!Z9+'РОЗДІЛ ІV Хер'!Z9+'РОЗДІЛ ІV Хмел'!Z9+' 4 Чер'!Z9+'РОЗДІЛ ІV Чернов'!Z9+'РОЗДІЛ ІV Черн'!Z9+'РОЗДІЛ ІV ШЛ'!Z9+'РОЗДІЛ ІV ШК'!Z9+'РОЗДІЛ ІV ШС'!Z9+'РОЗДІЛ ІV ХШін'!Z9+'РОЗДІЛ ІV Швір'!Z9+'РОЗДІЛ ІV ШО'!Z9+'РОЗДІЛ ІV ШШ'!Z9</f>
        <v>0</v>
      </c>
    </row>
    <row r="10" spans="1:53" ht="48.75" customHeight="1" x14ac:dyDescent="0.35">
      <c r="A10" s="11" t="s">
        <v>34</v>
      </c>
      <c r="B10" s="7" t="s">
        <v>8</v>
      </c>
      <c r="C10" s="8">
        <f t="shared" si="0"/>
        <v>21962</v>
      </c>
      <c r="D10" s="3">
        <f>'РОЗДІЛ ІV  ІФ'!D10+'Розділ ІV Жит  '!D10+'РОЗДІЛ IV Дон'!D10+'РОЗДІЛ ІV Він'!D10+'РОЗДІЛ ІV Вол'!D10+'РОЗДІЛ ІV Дн'!D10+'РОЗДІЛ ІV Запор'!D10+'РОЗДІЛ ІV Закар'!D10+'РОЗДІЛ ІV Кіров'!D10+'РОЗДІЛ ІV Київс'!D10+'РОЗДІЛ ІV Луг'!D10+'РОЗДІЛ ІV Львів'!D10+'РОЗДІЛ ІV Київ'!D10+'РОЗДІЛ ІV Микол'!D10+'РОЗДІЛ ІV ОДес'!D10+'РОЗДІЛ ІV Пол'!D10+'РОЗДІЛ ІV Рів'!D10+'РОЗДІЛ ІV Сум'!D10+'РОЗДІЛ ІV Терн'!D10+'РОЗДІЛ ІV Хар'!D10+'РОЗДІЛ ІV Хер'!D10+'РОЗДІЛ ІV Хмел'!D10+' 4 Чер'!D10+'РОЗДІЛ ІV Чернов'!D10+'РОЗДІЛ ІV Черн'!D10+'РОЗДІЛ ІV ШЛ'!D10+'РОЗДІЛ ІV ШК'!D10+'РОЗДІЛ ІV ШС'!D10+'РОЗДІЛ ІV ХШін'!D10+'РОЗДІЛ ІV Швір'!D10+'РОЗДІЛ ІV ШО'!D10+'РОЗДІЛ ІV ШШ'!D10</f>
        <v>1505</v>
      </c>
      <c r="E10" s="3">
        <f>'РОЗДІЛ ІV  ІФ'!E10+'Розділ ІV Жит  '!E10+'РОЗДІЛ IV Дон'!E10+'РОЗДІЛ ІV Він'!E10+'РОЗДІЛ ІV Вол'!E10+'РОЗДІЛ ІV Дн'!E10+'РОЗДІЛ ІV Запор'!E10+'РОЗДІЛ ІV Закар'!E10+'РОЗДІЛ ІV Кіров'!E10+'РОЗДІЛ ІV Київс'!E10+'РОЗДІЛ ІV Луг'!E10+'РОЗДІЛ ІV Львів'!E10+'РОЗДІЛ ІV Київ'!E10+'РОЗДІЛ ІV Микол'!E10+'РОЗДІЛ ІV ОДес'!E10+'РОЗДІЛ ІV Пол'!E10+'РОЗДІЛ ІV Рів'!E10+'РОЗДІЛ ІV Сум'!E10+'РОЗДІЛ ІV Терн'!E10+'РОЗДІЛ ІV Хар'!E10+'РОЗДІЛ ІV Хер'!E10+'РОЗДІЛ ІV Хмел'!E10+' 4 Чер'!E10+'РОЗДІЛ ІV Чернов'!E10+'РОЗДІЛ ІV Черн'!E10+'РОЗДІЛ ІV ШЛ'!E10+'РОЗДІЛ ІV ШК'!E10+'РОЗДІЛ ІV ШС'!E10+'РОЗДІЛ ІV ХШін'!E10+'РОЗДІЛ ІV Швір'!E10+'РОЗДІЛ ІV ШО'!E10+'РОЗДІЛ ІV ШШ'!E10</f>
        <v>12396</v>
      </c>
      <c r="F10" s="21"/>
      <c r="G10" s="94">
        <f t="shared" si="1"/>
        <v>0</v>
      </c>
      <c r="H10" s="102">
        <f t="shared" si="2"/>
        <v>0</v>
      </c>
      <c r="I10" s="109">
        <f>'РОЗДІЛ ІV  ІФ'!F10</f>
        <v>0</v>
      </c>
      <c r="J10" s="109">
        <f>'Розділ ІV Жит  '!F10</f>
        <v>0</v>
      </c>
      <c r="K10" s="109">
        <f>'РОЗДІЛ IV Дон'!F10</f>
        <v>0</v>
      </c>
      <c r="L10" s="109">
        <f>'РОЗДІЛ ІV Він'!F10</f>
        <v>0</v>
      </c>
      <c r="M10" s="109">
        <f>'РОЗДІЛ ІV Вол'!F10</f>
        <v>0</v>
      </c>
      <c r="N10" s="109">
        <f>'РОЗДІЛ ІV Дн'!F10</f>
        <v>0</v>
      </c>
      <c r="O10" s="109">
        <f>'РОЗДІЛ ІV Запор'!F10</f>
        <v>0</v>
      </c>
      <c r="P10" s="110">
        <f>'РОЗДІЛ ІV Закар'!F10</f>
        <v>0</v>
      </c>
      <c r="Q10" s="109">
        <f>'РОЗДІЛ ІV Кіров'!F10</f>
        <v>0</v>
      </c>
      <c r="R10" s="109">
        <f>'РОЗДІЛ ІV Київс'!F10</f>
        <v>0</v>
      </c>
      <c r="S10" s="109">
        <f>'РОЗДІЛ ІV Луг'!F10</f>
        <v>0</v>
      </c>
      <c r="T10" s="109">
        <f>'РОЗДІЛ ІV Львів'!F10</f>
        <v>0</v>
      </c>
      <c r="U10" s="109">
        <f>'РОЗДІЛ ІV Київ'!F10</f>
        <v>0</v>
      </c>
      <c r="V10" s="109">
        <f>'РОЗДІЛ ІV Микол'!F10</f>
        <v>0</v>
      </c>
      <c r="W10" s="109">
        <f>'РОЗДІЛ ІV ОДес'!F10</f>
        <v>0</v>
      </c>
      <c r="X10" s="109">
        <f>'РОЗДІЛ ІV Пол'!F10</f>
        <v>0</v>
      </c>
      <c r="Y10" s="109">
        <f>'РОЗДІЛ ІV Рів'!F10</f>
        <v>0</v>
      </c>
      <c r="Z10" s="109">
        <f>'РОЗДІЛ ІV Сум'!F10</f>
        <v>0</v>
      </c>
      <c r="AA10" s="109">
        <f>'РОЗДІЛ ІV Терн'!F10</f>
        <v>0</v>
      </c>
      <c r="AB10" s="109">
        <f>'РОЗДІЛ ІV Хар'!F10</f>
        <v>0</v>
      </c>
      <c r="AC10" s="109">
        <f>'РОЗДІЛ ІV Хер'!F10</f>
        <v>0</v>
      </c>
      <c r="AD10" s="109">
        <f>'РОЗДІЛ ІV Хмел'!F10</f>
        <v>0</v>
      </c>
      <c r="AE10" s="109">
        <f>' 4 Чер'!F10</f>
        <v>0</v>
      </c>
      <c r="AF10" s="109">
        <f>'РОЗДІЛ ІV Чернов'!F10</f>
        <v>0</v>
      </c>
      <c r="AG10" s="109">
        <f>'РОЗДІЛ ІV Черн'!F10</f>
        <v>0</v>
      </c>
      <c r="AH10" s="3">
        <f>'РОЗДІЛ ІV  ІФ'!G10+'Розділ ІV Жит  '!G10+'РОЗДІЛ IV Дон'!G10+'РОЗДІЛ ІV Він'!G10+'РОЗДІЛ ІV Вол'!G10+'РОЗДІЛ ІV Дн'!G10+'РОЗДІЛ ІV Запор'!G10+'РОЗДІЛ ІV Закар'!G10+'РОЗДІЛ ІV Кіров'!G10+'РОЗДІЛ ІV Київс'!G10+'РОЗДІЛ ІV Луг'!G10+'РОЗДІЛ ІV Львів'!G10+'РОЗДІЛ ІV Київ'!G10+'РОЗДІЛ ІV Микол'!G10+'РОЗДІЛ ІV ОДес'!G10+'РОЗДІЛ ІV Пол'!G10+'РОЗДІЛ ІV Рів'!G10+'РОЗДІЛ ІV Сум'!G10+'РОЗДІЛ ІV Терн'!G10+'РОЗДІЛ ІV Хар'!G10+'РОЗДІЛ ІV Хер'!G10+'РОЗДІЛ ІV Хмел'!G10+' 4 Чер'!G10+'РОЗДІЛ ІV Чернов'!G10+'РОЗДІЛ ІV Черн'!G10+'РОЗДІЛ ІV ШЛ'!G10+'РОЗДІЛ ІV ШК'!G10+'РОЗДІЛ ІV ШС'!G10+'РОЗДІЛ ІV ХШін'!G10+'РОЗДІЛ ІV Швір'!G10+'РОЗДІЛ ІV ШО'!G10+'РОЗДІЛ ІV ШШ'!G10</f>
        <v>5108</v>
      </c>
      <c r="AI10" s="3">
        <f>'РОЗДІЛ ІV  ІФ'!H10+'Розділ ІV Жит  '!H10+'РОЗДІЛ IV Дон'!H10+'РОЗДІЛ ІV Він'!H10+'РОЗДІЛ ІV Вол'!H10+'РОЗДІЛ ІV Дн'!H10+'РОЗДІЛ ІV Запор'!H10+'РОЗДІЛ ІV Закар'!H10+'РОЗДІЛ ІV Кіров'!H10+'РОЗДІЛ ІV Київс'!H10+'РОЗДІЛ ІV Луг'!H10+'РОЗДІЛ ІV Львів'!H10+'РОЗДІЛ ІV Київ'!H10+'РОЗДІЛ ІV Микол'!H10+'РОЗДІЛ ІV ОДес'!H10+'РОЗДІЛ ІV Пол'!H10+'РОЗДІЛ ІV Рів'!H10+'РОЗДІЛ ІV Сум'!H10+'РОЗДІЛ ІV Терн'!H10+'РОЗДІЛ ІV Хар'!H10+'РОЗДІЛ ІV Хер'!H10+'РОЗДІЛ ІV Хмел'!H10+' 4 Чер'!H10+'РОЗДІЛ ІV Чернов'!H10+'РОЗДІЛ ІV Черн'!H10+'РОЗДІЛ ІV ШЛ'!H10+'РОЗДІЛ ІV ШК'!H10+'РОЗДІЛ ІV ШС'!H10+'РОЗДІЛ ІV ХШін'!H10+'РОЗДІЛ ІV Швір'!H10+'РОЗДІЛ ІV ШО'!H10+'РОЗДІЛ ІV ШШ'!H10</f>
        <v>3242</v>
      </c>
      <c r="AJ10" s="3">
        <f>'РОЗДІЛ ІV  ІФ'!I10+'Розділ ІV Жит  '!I10+'РОЗДІЛ IV Дон'!I10+'РОЗДІЛ ІV Він'!I10+'РОЗДІЛ ІV Вол'!I10+'РОЗДІЛ ІV Дн'!I10+'РОЗДІЛ ІV Запор'!I10+'РОЗДІЛ ІV Закар'!I10+'РОЗДІЛ ІV Кіров'!I10+'РОЗДІЛ ІV Київс'!I10+'РОЗДІЛ ІV Луг'!I10+'РОЗДІЛ ІV Львів'!I10+'РОЗДІЛ ІV Київ'!I10+'РОЗДІЛ ІV Микол'!I10+'РОЗДІЛ ІV ОДес'!I10+'РОЗДІЛ ІV Пол'!I10+'РОЗДІЛ ІV Рів'!I10+'РОЗДІЛ ІV Сум'!I10+'РОЗДІЛ ІV Терн'!I10+'РОЗДІЛ ІV Хар'!I10+'РОЗДІЛ ІV Хер'!I10+'РОЗДІЛ ІV Хмел'!I10+' 4 Чер'!I10+'РОЗДІЛ ІV Чернов'!I10+'РОЗДІЛ ІV Черн'!I10+'РОЗДІЛ ІV ШЛ'!I10+'РОЗДІЛ ІV ШК'!I10+'РОЗДІЛ ІV ШС'!I10+'РОЗДІЛ ІV ХШін'!I10+'РОЗДІЛ ІV Швір'!I10+'РОЗДІЛ ІV ШО'!I10+'РОЗДІЛ ІV ШШ'!I10</f>
        <v>1279</v>
      </c>
      <c r="AK10" s="3">
        <f>'РОЗДІЛ ІV  ІФ'!J10+'Розділ ІV Жит  '!J10+'РОЗДІЛ IV Дон'!J10+'РОЗДІЛ ІV Він'!J10+'РОЗДІЛ ІV Вол'!J10+'РОЗДІЛ ІV Дн'!J10+'РОЗДІЛ ІV Запор'!J10+'РОЗДІЛ ІV Закар'!J10+'РОЗДІЛ ІV Кіров'!J10+'РОЗДІЛ ІV Київс'!J10+'РОЗДІЛ ІV Луг'!J10+'РОЗДІЛ ІV Львів'!J10+'РОЗДІЛ ІV Київ'!J10+'РОЗДІЛ ІV Микол'!J10+'РОЗДІЛ ІV ОДес'!J10+'РОЗДІЛ ІV Пол'!J10+'РОЗДІЛ ІV Рів'!J10+'РОЗДІЛ ІV Сум'!J10+'РОЗДІЛ ІV Терн'!J10+'РОЗДІЛ ІV Хар'!J10+'РОЗДІЛ ІV Хер'!J10+'РОЗДІЛ ІV Хмел'!J10+' 4 Чер'!J10+'РОЗДІЛ ІV Чернов'!J10+'РОЗДІЛ ІV Черн'!J10+'РОЗДІЛ ІV ШЛ'!J10+'РОЗДІЛ ІV ШК'!J10+'РОЗДІЛ ІV ШС'!J10+'РОЗДІЛ ІV ХШін'!J10+'РОЗДІЛ ІV Швір'!J10+'РОЗДІЛ ІV ШО'!J10+'РОЗДІЛ ІV ШШ'!J10</f>
        <v>1613</v>
      </c>
      <c r="AL10" s="3">
        <f>'РОЗДІЛ ІV  ІФ'!K10+'Розділ ІV Жит  '!K10+'РОЗДІЛ IV Дон'!K10+'РОЗДІЛ ІV Він'!K10+'РОЗДІЛ ІV Вол'!K10+'РОЗДІЛ ІV Дн'!K10+'РОЗДІЛ ІV Запор'!K10+'РОЗДІЛ ІV Закар'!K10+'РОЗДІЛ ІV Кіров'!K10+'РОЗДІЛ ІV Київс'!K10+'РОЗДІЛ ІV Луг'!K10+'РОЗДІЛ ІV Львів'!K10+'РОЗДІЛ ІV Київ'!K10+'РОЗДІЛ ІV Микол'!K10+'РОЗДІЛ ІV ОДес'!K10+'РОЗДІЛ ІV Пол'!K10+'РОЗДІЛ ІV Рів'!K10+'РОЗДІЛ ІV Сум'!K10+'РОЗДІЛ ІV Терн'!K10+'РОЗДІЛ ІV Хар'!K10+'РОЗДІЛ ІV Хер'!K10+'РОЗДІЛ ІV Хмел'!K10+' 4 Чер'!K10+'РОЗДІЛ ІV Чернов'!K10+'РОЗДІЛ ІV Черн'!K10+'РОЗДІЛ ІV ШЛ'!K10+'РОЗДІЛ ІV ШК'!K10+'РОЗДІЛ ІV ШС'!K10+'РОЗДІЛ ІV ХШін'!K10+'РОЗДІЛ ІV Швір'!K10+'РОЗДІЛ ІV ШО'!K10+'РОЗДІЛ ІV ШШ'!K10</f>
        <v>1457</v>
      </c>
      <c r="AM10" s="3">
        <f>'РОЗДІЛ ІV  ІФ'!L10+'Розділ ІV Жит  '!L10+'РОЗДІЛ IV Дон'!L10+'РОЗДІЛ ІV Він'!L10+'РОЗДІЛ ІV Вол'!L10+'РОЗДІЛ ІV Дн'!L10+'РОЗДІЛ ІV Запор'!L10+'РОЗДІЛ ІV Закар'!L10+'РОЗДІЛ ІV Кіров'!L10+'РОЗДІЛ ІV Київс'!L10+'РОЗДІЛ ІV Луг'!L10+'РОЗДІЛ ІV Львів'!L10+'РОЗДІЛ ІV Київ'!L10+'РОЗДІЛ ІV Микол'!L10+'РОЗДІЛ ІV ОДес'!L10+'РОЗДІЛ ІV Пол'!L10+'РОЗДІЛ ІV Рів'!L10+'РОЗДІЛ ІV Сум'!L10+'РОЗДІЛ ІV Терн'!L10+'РОЗДІЛ ІV Хар'!L10+'РОЗДІЛ ІV Хер'!L10+'РОЗДІЛ ІV Хмел'!L10+' 4 Чер'!L10+'РОЗДІЛ ІV Чернов'!L10+'РОЗДІЛ ІV Черн'!L10+'РОЗДІЛ ІV ШЛ'!L10+'РОЗДІЛ ІV ШК'!L10+'РОЗДІЛ ІV ШС'!L10+'РОЗДІЛ ІV ХШін'!L10+'РОЗДІЛ ІV Швір'!L10+'РОЗДІЛ ІV ШО'!L10+'РОЗДІЛ ІV ШШ'!L10</f>
        <v>5086</v>
      </c>
      <c r="AN10" s="3">
        <f>'РОЗДІЛ ІV  ІФ'!M10+'Розділ ІV Жит  '!M10+'РОЗДІЛ IV Дон'!M10+'РОЗДІЛ ІV Він'!M10+'РОЗДІЛ ІV Вол'!M10+'РОЗДІЛ ІV Дн'!M10+'РОЗДІЛ ІV Запор'!M10+'РОЗДІЛ ІV Закар'!M10+'РОЗДІЛ ІV Кіров'!M10+'РОЗДІЛ ІV Київс'!M10+'РОЗДІЛ ІV Луг'!M10+'РОЗДІЛ ІV Львів'!M10+'РОЗДІЛ ІV Київ'!M10+'РОЗДІЛ ІV Микол'!M10+'РОЗДІЛ ІV ОДес'!M10+'РОЗДІЛ ІV Пол'!M10+'РОЗДІЛ ІV Рів'!M10+'РОЗДІЛ ІV Сум'!M10+'РОЗДІЛ ІV Терн'!M10+'РОЗДІЛ ІV Хар'!M10+'РОЗДІЛ ІV Хер'!M10+'РОЗДІЛ ІV Хмел'!M10+' 4 Чер'!M10+'РОЗДІЛ ІV Чернов'!M10+'РОЗДІЛ ІV Черн'!M10+'РОЗДІЛ ІV ШЛ'!M10+'РОЗДІЛ ІV ШК'!M10+'РОЗДІЛ ІV ШС'!M10+'РОЗДІЛ ІV ХШін'!M10+'РОЗДІЛ ІV Швір'!M10+'РОЗДІЛ ІV ШО'!M10+'РОЗДІЛ ІV ШШ'!M10</f>
        <v>2082</v>
      </c>
      <c r="AO10" s="3">
        <f>'РОЗДІЛ ІV  ІФ'!N10+'Розділ ІV Жит  '!N10+'РОЗДІЛ IV Дон'!N10+'РОЗДІЛ ІV Він'!N10+'РОЗДІЛ ІV Вол'!N10+'РОЗДІЛ ІV Дн'!N10+'РОЗДІЛ ІV Запор'!N10+'РОЗДІЛ ІV Закар'!N10+'РОЗДІЛ ІV Кіров'!N10+'РОЗДІЛ ІV Київс'!N10+'РОЗДІЛ ІV Луг'!N10+'РОЗДІЛ ІV Львів'!N10+'РОЗДІЛ ІV Київ'!N10+'РОЗДІЛ ІV Микол'!N10+'РОЗДІЛ ІV ОДес'!N10+'РОЗДІЛ ІV Пол'!N10+'РОЗДІЛ ІV Рів'!N10+'РОЗДІЛ ІV Сум'!N10+'РОЗДІЛ ІV Терн'!N10+'РОЗДІЛ ІV Хар'!N10+'РОЗДІЛ ІV Хер'!N10+'РОЗДІЛ ІV Хмел'!N10+' 4 Чер'!N10+'РОЗДІЛ ІV Чернов'!N10+'РОЗДІЛ ІV Черн'!N10+'РОЗДІЛ ІV ШЛ'!N10+'РОЗДІЛ ІV ШК'!N10+'РОЗДІЛ ІV ШС'!N10+'РОЗДІЛ ІV ХШін'!N10+'РОЗДІЛ ІV Швір'!N10+'РОЗДІЛ ІV ШО'!N10+'РОЗДІЛ ІV ШШ'!N10</f>
        <v>449</v>
      </c>
      <c r="AP10" s="3">
        <f>'РОЗДІЛ ІV  ІФ'!O10+'Розділ ІV Жит  '!O10+'РОЗДІЛ IV Дон'!O10+'РОЗДІЛ ІV Він'!O10+'РОЗДІЛ ІV Вол'!O10+'РОЗДІЛ ІV Дн'!O10+'РОЗДІЛ ІV Запор'!O10+'РОЗДІЛ ІV Закар'!O10+'РОЗДІЛ ІV Кіров'!O10+'РОЗДІЛ ІV Київс'!O10+'РОЗДІЛ ІV Луг'!O10+'РОЗДІЛ ІV Львів'!O10+'РОЗДІЛ ІV Київ'!O10+'РОЗДІЛ ІV Микол'!O10+'РОЗДІЛ ІV ОДес'!O10+'РОЗДІЛ ІV Пол'!O10+'РОЗДІЛ ІV Рів'!O10+'РОЗДІЛ ІV Сум'!O10+'РОЗДІЛ ІV Терн'!O10+'РОЗДІЛ ІV Хар'!O10+'РОЗДІЛ ІV Хер'!O10+'РОЗДІЛ ІV Хмел'!O10+' 4 Чер'!O10+'РОЗДІЛ ІV Чернов'!O10+'РОЗДІЛ ІV Черн'!O10+'РОЗДІЛ ІV ШЛ'!O10+'РОЗДІЛ ІV ШК'!O10+'РОЗДІЛ ІV ШС'!O10+'РОЗДІЛ ІV ХШін'!O10+'РОЗДІЛ ІV Швір'!O10+'РОЗДІЛ ІV ШО'!O10+'РОЗДІЛ ІV ШШ'!O10</f>
        <v>44</v>
      </c>
      <c r="AQ10" s="3">
        <f>'РОЗДІЛ ІV  ІФ'!P10+'Розділ ІV Жит  '!P10+'РОЗДІЛ IV Дон'!P10+'РОЗДІЛ ІV Він'!P10+'РОЗДІЛ ІV Вол'!P10+'РОЗДІЛ ІV Дн'!P10+'РОЗДІЛ ІV Запор'!P10+'РОЗДІЛ ІV Закар'!P10+'РОЗДІЛ ІV Кіров'!P10+'РОЗДІЛ ІV Київс'!P10+'РОЗДІЛ ІV Луг'!P10+'РОЗДІЛ ІV Львів'!P10+'РОЗДІЛ ІV Київ'!P10+'РОЗДІЛ ІV Микол'!P10+'РОЗДІЛ ІV ОДес'!P10+'РОЗДІЛ ІV Пол'!P10+'РОЗДІЛ ІV Рів'!P10+'РОЗДІЛ ІV Сум'!P10+'РОЗДІЛ ІV Терн'!P10+'РОЗДІЛ ІV Хар'!P10+'РОЗДІЛ ІV Хер'!P10+'РОЗДІЛ ІV Хмел'!P10+' 4 Чер'!P10+'РОЗДІЛ ІV Чернов'!P10+'РОЗДІЛ ІV Черн'!P10+'РОЗДІЛ ІV ШЛ'!P10+'РОЗДІЛ ІV ШК'!P10+'РОЗДІЛ ІV ШС'!P10+'РОЗДІЛ ІV ХШін'!P10+'РОЗДІЛ ІV Швір'!P10+'РОЗДІЛ ІV ШО'!P10+'РОЗДІЛ ІV ШШ'!P10</f>
        <v>19</v>
      </c>
      <c r="AR10" s="3">
        <f>'РОЗДІЛ ІV  ІФ'!Q10+'Розділ ІV Жит  '!Q10+'РОЗДІЛ IV Дон'!Q10+'РОЗДІЛ ІV Він'!Q10+'РОЗДІЛ ІV Вол'!Q10+'РОЗДІЛ ІV Дн'!Q10+'РОЗДІЛ ІV Запор'!Q10+'РОЗДІЛ ІV Закар'!Q10+'РОЗДІЛ ІV Кіров'!Q10+'РОЗДІЛ ІV Київс'!Q10+'РОЗДІЛ ІV Луг'!Q10+'РОЗДІЛ ІV Львів'!Q10+'РОЗДІЛ ІV Київ'!Q10+'РОЗДІЛ ІV Микол'!Q10+'РОЗДІЛ ІV ОДес'!Q10+'РОЗДІЛ ІV Пол'!Q10+'РОЗДІЛ ІV Рів'!Q10+'РОЗДІЛ ІV Сум'!Q10+'РОЗДІЛ ІV Терн'!Q10+'РОЗДІЛ ІV Хар'!Q10+'РОЗДІЛ ІV Хер'!Q10+'РОЗДІЛ ІV Хмел'!Q10+' 4 Чер'!Q10+'РОЗДІЛ ІV Чернов'!Q10+'РОЗДІЛ ІV Черн'!Q10+'РОЗДІЛ ІV ШЛ'!Q10+'РОЗДІЛ ІV ШК'!Q10+'РОЗДІЛ ІV ШС'!Q10+'РОЗДІЛ ІV ХШін'!Q10+'РОЗДІЛ ІV Швір'!Q10+'РОЗДІЛ ІV ШО'!Q10+'РОЗДІЛ ІV ШШ'!Q10</f>
        <v>0</v>
      </c>
      <c r="AS10" s="3">
        <f>'РОЗДІЛ ІV  ІФ'!R10+'Розділ ІV Жит  '!R10+'РОЗДІЛ IV Дон'!R10+'РОЗДІЛ ІV Він'!R10+'РОЗДІЛ ІV Вол'!R10+'РОЗДІЛ ІV Дн'!R10+'РОЗДІЛ ІV Запор'!R10+'РОЗДІЛ ІV Закар'!R10+'РОЗДІЛ ІV Кіров'!R10+'РОЗДІЛ ІV Київс'!R10+'РОЗДІЛ ІV Луг'!R10+'РОЗДІЛ ІV Львів'!R10+'РОЗДІЛ ІV Київ'!R10+'РОЗДІЛ ІV Микол'!R10+'РОЗДІЛ ІV ОДес'!R10+'РОЗДІЛ ІV Пол'!R10+'РОЗДІЛ ІV Рів'!R10+'РОЗДІЛ ІV Сум'!R10+'РОЗДІЛ ІV Терн'!R10+'РОЗДІЛ ІV Хар'!R10+'РОЗДІЛ ІV Хер'!R10+'РОЗДІЛ ІV Хмел'!R10+' 4 Чер'!R10+'РОЗДІЛ ІV Чернов'!R10+'РОЗДІЛ ІV Черн'!R10+'РОЗДІЛ ІV ШЛ'!R10+'РОЗДІЛ ІV ШК'!R10+'РОЗДІЛ ІV ШС'!R10+'РОЗДІЛ ІV ХШін'!R10+'РОЗДІЛ ІV Швір'!R10+'РОЗДІЛ ІV ШО'!R10+'РОЗДІЛ ІV ШШ'!R10+AT10+AU10+AV10+AW10+AX10+AY10+AZ10+BA10</f>
        <v>1583</v>
      </c>
      <c r="AT10" s="175">
        <f>'РОЗДІЛ ІV  ІФ'!S10+'Розділ ІV Жит  '!S10+'РОЗДІЛ IV Дон'!S10+'РОЗДІЛ ІV Він'!S10+'РОЗДІЛ ІV Вол'!S10+'РОЗДІЛ ІV Дн'!S10+'РОЗДІЛ ІV Запор'!S10+'РОЗДІЛ ІV Закар'!S10+'РОЗДІЛ ІV Кіров'!S10+'РОЗДІЛ ІV Київс'!S10+'РОЗДІЛ ІV Луг'!S10+'РОЗДІЛ ІV Львів'!S10+'РОЗДІЛ ІV Київ'!S10+'РОЗДІЛ ІV Микол'!S10+'РОЗДІЛ ІV ОДес'!S10+'РОЗДІЛ ІV Пол'!S10+'РОЗДІЛ ІV Рів'!S10+'РОЗДІЛ ІV Сум'!S10+'РОЗДІЛ ІV Терн'!S10+'РОЗДІЛ ІV Хар'!S10+'РОЗДІЛ ІV Хер'!S10+'РОЗДІЛ ІV Хмел'!S10+' 4 Чер'!S10+'РОЗДІЛ ІV Чернов'!S10+'РОЗДІЛ ІV Черн'!S10+'РОЗДІЛ ІV ШЛ'!S10+'РОЗДІЛ ІV ШК'!S10+'РОЗДІЛ ІV ШС'!S10+'РОЗДІЛ ІV ХШін'!S10+'РОЗДІЛ ІV Швір'!S10+'РОЗДІЛ ІV ШО'!S10+'РОЗДІЛ ІV ШШ'!S10</f>
        <v>70</v>
      </c>
      <c r="AU10" s="175">
        <f>'РОЗДІЛ ІV  ІФ'!T10+'Розділ ІV Жит  '!T10+'РОЗДІЛ IV Дон'!T10+'РОЗДІЛ ІV Він'!T10+'РОЗДІЛ ІV Вол'!T10+'РОЗДІЛ ІV Дн'!T10+'РОЗДІЛ ІV Запор'!T10+'РОЗДІЛ ІV Закар'!T10+'РОЗДІЛ ІV Кіров'!T10+'РОЗДІЛ ІV Київс'!T10+'РОЗДІЛ ІV Луг'!T10+'РОЗДІЛ ІV Львів'!T10+'РОЗДІЛ ІV Київ'!T10+'РОЗДІЛ ІV Микол'!T10+'РОЗДІЛ ІV ОДес'!T10+'РОЗДІЛ ІV Пол'!T10+'РОЗДІЛ ІV Рів'!T10+'РОЗДІЛ ІV Сум'!T10+'РОЗДІЛ ІV Терн'!T10+'РОЗДІЛ ІV Хар'!T10+'РОЗДІЛ ІV Хер'!T10+'РОЗДІЛ ІV Хмел'!T10+' 4 Чер'!T10+'РОЗДІЛ ІV Чернов'!T10+'РОЗДІЛ ІV Черн'!T10+'РОЗДІЛ ІV ШЛ'!T10+'РОЗДІЛ ІV ШК'!T10+'РОЗДІЛ ІV ШС'!T10+'РОЗДІЛ ІV ХШін'!T10+'РОЗДІЛ ІV Швір'!T10+'РОЗДІЛ ІV ШО'!T10+'РОЗДІЛ ІV ШШ'!T10</f>
        <v>14</v>
      </c>
      <c r="AV10" s="175">
        <f>'РОЗДІЛ ІV  ІФ'!U10+'Розділ ІV Жит  '!U10+'РОЗДІЛ IV Дон'!U10+'РОЗДІЛ ІV Він'!U10+'РОЗДІЛ ІV Вол'!U10+'РОЗДІЛ ІV Дн'!U10+'РОЗДІЛ ІV Запор'!U10+'РОЗДІЛ ІV Закар'!U10+'РОЗДІЛ ІV Кіров'!U10+'РОЗДІЛ ІV Київс'!U10+'РОЗДІЛ ІV Луг'!U10+'РОЗДІЛ ІV Львів'!U10+'РОЗДІЛ ІV Київ'!U10+'РОЗДІЛ ІV Микол'!U10+'РОЗДІЛ ІV ОДес'!U10+'РОЗДІЛ ІV Пол'!U10+'РОЗДІЛ ІV Рів'!U10+'РОЗДІЛ ІV Сум'!U10+'РОЗДІЛ ІV Терн'!U10+'РОЗДІЛ ІV Хар'!U10+'РОЗДІЛ ІV Хер'!U10+'РОЗДІЛ ІV Хмел'!U10+' 4 Чер'!U10+'РОЗДІЛ ІV Чернов'!U10+'РОЗДІЛ ІV Черн'!U10+'РОЗДІЛ ІV ШЛ'!U10+'РОЗДІЛ ІV ШК'!U10+'РОЗДІЛ ІV ШС'!U10+'РОЗДІЛ ІV ХШін'!U10+'РОЗДІЛ ІV Швір'!U10+'РОЗДІЛ ІV ШО'!U10+'РОЗДІЛ ІV ШШ'!U10</f>
        <v>389</v>
      </c>
      <c r="AW10" s="175">
        <f>'РОЗДІЛ ІV  ІФ'!V10+'Розділ ІV Жит  '!V10+'РОЗДІЛ IV Дон'!V10+'РОЗДІЛ ІV Він'!V10+'РОЗДІЛ ІV Вол'!V10+'РОЗДІЛ ІV Дн'!V10+'РОЗДІЛ ІV Запор'!V10+'РОЗДІЛ ІV Закар'!V10+'РОЗДІЛ ІV Кіров'!V10+'РОЗДІЛ ІV Київс'!V10+'РОЗДІЛ ІV Луг'!V10+'РОЗДІЛ ІV Львів'!V10+'РОЗДІЛ ІV Київ'!V10+'РОЗДІЛ ІV Микол'!V10+'РОЗДІЛ ІV ОДес'!V10+'РОЗДІЛ ІV Пол'!V10+'РОЗДІЛ ІV Рів'!V10+'РОЗДІЛ ІV Сум'!V10+'РОЗДІЛ ІV Терн'!V10+'РОЗДІЛ ІV Хар'!V10+'РОЗДІЛ ІV Хер'!V10+'РОЗДІЛ ІV Хмел'!V10+' 4 Чер'!V10+'РОЗДІЛ ІV Чернов'!V10+'РОЗДІЛ ІV Черн'!V10+'РОЗДІЛ ІV ШЛ'!V10+'РОЗДІЛ ІV ШК'!V10+'РОЗДІЛ ІV ШС'!V10+'РОЗДІЛ ІV ХШін'!V10+'РОЗДІЛ ІV Швір'!V10+'РОЗДІЛ ІV ШО'!V10+'РОЗДІЛ ІV ШШ'!V10</f>
        <v>0</v>
      </c>
      <c r="AX10" s="175">
        <f>'РОЗДІЛ ІV  ІФ'!W10+'Розділ ІV Жит  '!W10+'РОЗДІЛ IV Дон'!W10+'РОЗДІЛ ІV Він'!W10+'РОЗДІЛ ІV Вол'!W10+'РОЗДІЛ ІV Дн'!W10+'РОЗДІЛ ІV Запор'!W10+'РОЗДІЛ ІV Закар'!W10+'РОЗДІЛ ІV Кіров'!W10+'РОЗДІЛ ІV Київс'!W10+'РОЗДІЛ ІV Луг'!W10+'РОЗДІЛ ІV Львів'!W10+'РОЗДІЛ ІV Київ'!W10+'РОЗДІЛ ІV Микол'!W10+'РОЗДІЛ ІV ОДес'!W10+'РОЗДІЛ ІV Пол'!W10+'РОЗДІЛ ІV Рів'!W10+'РОЗДІЛ ІV Сум'!W10+'РОЗДІЛ ІV Терн'!W10+'РОЗДІЛ ІV Хар'!W10+'РОЗДІЛ ІV Хер'!W10+'РОЗДІЛ ІV Хмел'!W10+' 4 Чер'!W10+'РОЗДІЛ ІV Чернов'!W10+'РОЗДІЛ ІV Черн'!W10+'РОЗДІЛ ІV ШЛ'!W10+'РОЗДІЛ ІV ШК'!W10+'РОЗДІЛ ІV ШС'!W10+'РОЗДІЛ ІV ХШін'!W10+'РОЗДІЛ ІV Швір'!W10+'РОЗДІЛ ІV ШО'!W10+'РОЗДІЛ ІV ШШ'!W10</f>
        <v>0</v>
      </c>
      <c r="AY10" s="175">
        <f>'РОЗДІЛ ІV  ІФ'!X10+'Розділ ІV Жит  '!X10+'РОЗДІЛ IV Дон'!X10+'РОЗДІЛ ІV Він'!X10+'РОЗДІЛ ІV Вол'!X10+'РОЗДІЛ ІV Дн'!X10+'РОЗДІЛ ІV Запор'!X10+'РОЗДІЛ ІV Закар'!X10+'РОЗДІЛ ІV Кіров'!X10+'РОЗДІЛ ІV Київс'!X10+'РОЗДІЛ ІV Луг'!X10+'РОЗДІЛ ІV Львів'!X10+'РОЗДІЛ ІV Київ'!X10+'РОЗДІЛ ІV Микол'!X10+'РОЗДІЛ ІV ОДес'!X10+'РОЗДІЛ ІV Пол'!X10+'РОЗДІЛ ІV Рів'!X10+'РОЗДІЛ ІV Сум'!X10+'РОЗДІЛ ІV Терн'!X10+'РОЗДІЛ ІV Хар'!X10+'РОЗДІЛ ІV Хер'!X10+'РОЗДІЛ ІV Хмел'!X10+' 4 Чер'!X10+'РОЗДІЛ ІV Чернов'!X10+'РОЗДІЛ ІV Черн'!X10+'РОЗДІЛ ІV ШЛ'!X10+'РОЗДІЛ ІV ШК'!X10+'РОЗДІЛ ІV ШС'!X10+'РОЗДІЛ ІV ХШін'!X10+'РОЗДІЛ ІV Швір'!X10+'РОЗДІЛ ІV ШО'!X10+'РОЗДІЛ ІV ШШ'!X10</f>
        <v>0</v>
      </c>
      <c r="AZ10" s="175">
        <f>'РОЗДІЛ ІV  ІФ'!Y10+'Розділ ІV Жит  '!Y10+'РОЗДІЛ IV Дон'!Y10+'РОЗДІЛ ІV Він'!Y10+'РОЗДІЛ ІV Вол'!Y10+'РОЗДІЛ ІV Дн'!Y10+'РОЗДІЛ ІV Запор'!Y10+'РОЗДІЛ ІV Закар'!Y10+'РОЗДІЛ ІV Кіров'!Y10+'РОЗДІЛ ІV Київс'!Y10+'РОЗДІЛ ІV Луг'!Y10+'РОЗДІЛ ІV Львів'!Y10+'РОЗДІЛ ІV Київ'!Y10+'РОЗДІЛ ІV Микол'!Y10+'РОЗДІЛ ІV ОДес'!Y10+'РОЗДІЛ ІV Пол'!Y10+'РОЗДІЛ ІV Рів'!Y10+'РОЗДІЛ ІV Сум'!Y10+'РОЗДІЛ ІV Терн'!Y10+'РОЗДІЛ ІV Хар'!Y10+'РОЗДІЛ ІV Хер'!Y10+'РОЗДІЛ ІV Хмел'!Y10+' 4 Чер'!Y10+'РОЗДІЛ ІV Чернов'!Y10+'РОЗДІЛ ІV Черн'!Y10+'РОЗДІЛ ІV ШЛ'!Y10+'РОЗДІЛ ІV ШК'!Y10+'РОЗДІЛ ІV ШС'!Y10+'РОЗДІЛ ІV ХШін'!Y10+'РОЗДІЛ ІV Швір'!Y10+'РОЗДІЛ ІV ШО'!Y10+'РОЗДІЛ ІV ШШ'!Y10</f>
        <v>0</v>
      </c>
      <c r="BA10" s="175">
        <f>'РОЗДІЛ ІV  ІФ'!Z10+'Розділ ІV Жит  '!Z10+'РОЗДІЛ IV Дон'!Z10+'РОЗДІЛ ІV Він'!Z10+'РОЗДІЛ ІV Вол'!Z10+'РОЗДІЛ ІV Дн'!Z10+'РОЗДІЛ ІV Запор'!Z10+'РОЗДІЛ ІV Закар'!Z10+'РОЗДІЛ ІV Кіров'!Z10+'РОЗДІЛ ІV Київс'!Z10+'РОЗДІЛ ІV Луг'!Z10+'РОЗДІЛ ІV Львів'!Z10+'РОЗДІЛ ІV Київ'!Z10+'РОЗДІЛ ІV Микол'!Z10+'РОЗДІЛ ІV ОДес'!Z10+'РОЗДІЛ ІV Пол'!Z10+'РОЗДІЛ ІV Рів'!Z10+'РОЗДІЛ ІV Сум'!Z10+'РОЗДІЛ ІV Терн'!Z10+'РОЗДІЛ ІV Хар'!Z10+'РОЗДІЛ ІV Хер'!Z10+'РОЗДІЛ ІV Хмел'!Z10+' 4 Чер'!Z10+'РОЗДІЛ ІV Чернов'!Z10+'РОЗДІЛ ІV Черн'!Z10+'РОЗДІЛ ІV ШЛ'!Z10+'РОЗДІЛ ІV ШК'!Z10+'РОЗДІЛ ІV ШС'!Z10+'РОЗДІЛ ІV ХШін'!Z10+'РОЗДІЛ ІV Швір'!Z10+'РОЗДІЛ ІV ШО'!Z10+'РОЗДІЛ ІV ШШ'!Z10</f>
        <v>0</v>
      </c>
    </row>
    <row r="11" spans="1:53" ht="48.75" customHeight="1" x14ac:dyDescent="0.35">
      <c r="A11" s="12" t="s">
        <v>29</v>
      </c>
      <c r="B11" s="7" t="s">
        <v>7</v>
      </c>
      <c r="C11" s="8">
        <f t="shared" si="0"/>
        <v>23734</v>
      </c>
      <c r="D11" s="3">
        <f>'РОЗДІЛ ІV  ІФ'!D11+'Розділ ІV Жит  '!D11+'РОЗДІЛ IV Дон'!D11+'РОЗДІЛ ІV Він'!D11+'РОЗДІЛ ІV Вол'!D11+'РОЗДІЛ ІV Дн'!D11+'РОЗДІЛ ІV Запор'!D11+'РОЗДІЛ ІV Закар'!D11+'РОЗДІЛ ІV Кіров'!D11+'РОЗДІЛ ІV Київс'!D11+'РОЗДІЛ ІV Луг'!D11+'РОЗДІЛ ІV Львів'!D11+'РОЗДІЛ ІV Київ'!D11+'РОЗДІЛ ІV Микол'!D11+'РОЗДІЛ ІV ОДес'!D11+'РОЗДІЛ ІV Пол'!D11+'РОЗДІЛ ІV Рів'!D11+'РОЗДІЛ ІV Сум'!D11+'РОЗДІЛ ІV Терн'!D11+'РОЗДІЛ ІV Хар'!D11+'РОЗДІЛ ІV Хер'!D11+'РОЗДІЛ ІV Хмел'!D11+' 4 Чер'!D11+'РОЗДІЛ ІV Чернов'!D11+'РОЗДІЛ ІV Черн'!D11+'РОЗДІЛ ІV ШЛ'!D11+'РОЗДІЛ ІV ШК'!D11+'РОЗДІЛ ІV ШС'!D11+'РОЗДІЛ ІV ХШін'!D11+'РОЗДІЛ ІV Швір'!D11+'РОЗДІЛ ІV ШО'!D11+'РОЗДІЛ ІV ШШ'!D11</f>
        <v>3581</v>
      </c>
      <c r="E11" s="3">
        <f>'РОЗДІЛ ІV  ІФ'!E11+'Розділ ІV Жит  '!E11+'РОЗДІЛ IV Дон'!E11+'РОЗДІЛ ІV Він'!E11+'РОЗДІЛ ІV Вол'!E11+'РОЗДІЛ ІV Дн'!E11+'РОЗДІЛ ІV Запор'!E11+'РОЗДІЛ ІV Закар'!E11+'РОЗДІЛ ІV Кіров'!E11+'РОЗДІЛ ІV Київс'!E11+'РОЗДІЛ ІV Луг'!E11+'РОЗДІЛ ІV Львів'!E11+'РОЗДІЛ ІV Київ'!E11+'РОЗДІЛ ІV Микол'!E11+'РОЗДІЛ ІV ОДес'!E11+'РОЗДІЛ ІV Пол'!E11+'РОЗДІЛ ІV Рів'!E11+'РОЗДІЛ ІV Сум'!E11+'РОЗДІЛ ІV Терн'!E11+'РОЗДІЛ ІV Хар'!E11+'РОЗДІЛ ІV Хер'!E11+'РОЗДІЛ ІV Хмел'!E11+' 4 Чер'!E11+'РОЗДІЛ ІV Чернов'!E11+'РОЗДІЛ ІV Черн'!E11+'РОЗДІЛ ІV ШЛ'!E11+'РОЗДІЛ ІV ШК'!E11+'РОЗДІЛ ІV ШС'!E11+'РОЗДІЛ ІV ХШін'!E11+'РОЗДІЛ ІV Швір'!E11+'РОЗДІЛ ІV ШО'!E11+'РОЗДІЛ ІV ШШ'!E11</f>
        <v>14853</v>
      </c>
      <c r="F11" s="21"/>
      <c r="G11" s="94">
        <f t="shared" si="1"/>
        <v>0</v>
      </c>
      <c r="H11" s="102">
        <f t="shared" si="2"/>
        <v>0</v>
      </c>
      <c r="I11" s="109">
        <f>'РОЗДІЛ ІV  ІФ'!F11</f>
        <v>0</v>
      </c>
      <c r="J11" s="109">
        <f>'Розділ ІV Жит  '!F11</f>
        <v>0</v>
      </c>
      <c r="K11" s="109">
        <f>'РОЗДІЛ IV Дон'!F11</f>
        <v>0</v>
      </c>
      <c r="L11" s="109">
        <f>'РОЗДІЛ ІV Він'!F11</f>
        <v>0</v>
      </c>
      <c r="M11" s="109">
        <f>'РОЗДІЛ ІV Вол'!F11</f>
        <v>0</v>
      </c>
      <c r="N11" s="109">
        <f>'РОЗДІЛ ІV Дн'!F11</f>
        <v>0</v>
      </c>
      <c r="O11" s="109">
        <f>'РОЗДІЛ ІV Запор'!F11</f>
        <v>0</v>
      </c>
      <c r="P11" s="110">
        <f>'РОЗДІЛ ІV Закар'!F11</f>
        <v>0</v>
      </c>
      <c r="Q11" s="109">
        <f>'РОЗДІЛ ІV Кіров'!F11</f>
        <v>0</v>
      </c>
      <c r="R11" s="109">
        <f>'РОЗДІЛ ІV Київс'!F11</f>
        <v>0</v>
      </c>
      <c r="S11" s="109">
        <f>'РОЗДІЛ ІV Луг'!F11</f>
        <v>0</v>
      </c>
      <c r="T11" s="109">
        <f>'РОЗДІЛ ІV Львів'!F11</f>
        <v>0</v>
      </c>
      <c r="U11" s="109">
        <f>'РОЗДІЛ ІV Київ'!F11</f>
        <v>0</v>
      </c>
      <c r="V11" s="109">
        <f>'РОЗДІЛ ІV Микол'!F11</f>
        <v>0</v>
      </c>
      <c r="W11" s="109">
        <f>'РОЗДІЛ ІV ОДес'!F11</f>
        <v>0</v>
      </c>
      <c r="X11" s="109">
        <f>'РОЗДІЛ ІV Пол'!F11</f>
        <v>0</v>
      </c>
      <c r="Y11" s="109">
        <f>'РОЗДІЛ ІV Рів'!F11</f>
        <v>0</v>
      </c>
      <c r="Z11" s="109">
        <f>'РОЗДІЛ ІV Сум'!F11</f>
        <v>0</v>
      </c>
      <c r="AA11" s="109">
        <f>'РОЗДІЛ ІV Терн'!F11</f>
        <v>0</v>
      </c>
      <c r="AB11" s="109">
        <f>'РОЗДІЛ ІV Хар'!F11</f>
        <v>0</v>
      </c>
      <c r="AC11" s="109">
        <f>'РОЗДІЛ ІV Хер'!F11</f>
        <v>0</v>
      </c>
      <c r="AD11" s="109">
        <f>'РОЗДІЛ ІV Хмел'!F11</f>
        <v>0</v>
      </c>
      <c r="AE11" s="109">
        <f>' 4 Чер'!F11</f>
        <v>0</v>
      </c>
      <c r="AF11" s="109">
        <f>'РОЗДІЛ ІV Чернов'!F11</f>
        <v>0</v>
      </c>
      <c r="AG11" s="109">
        <f>'РОЗДІЛ ІV Черн'!F11</f>
        <v>0</v>
      </c>
      <c r="AH11" s="3">
        <f>'РОЗДІЛ ІV  ІФ'!G11+'Розділ ІV Жит  '!G11+'РОЗДІЛ IV Дон'!G11+'РОЗДІЛ ІV Він'!G11+'РОЗДІЛ ІV Вол'!G11+'РОЗДІЛ ІV Дн'!G11+'РОЗДІЛ ІV Запор'!G11+'РОЗДІЛ ІV Закар'!G11+'РОЗДІЛ ІV Кіров'!G11+'РОЗДІЛ ІV Київс'!G11+'РОЗДІЛ ІV Луг'!G11+'РОЗДІЛ ІV Львів'!G11+'РОЗДІЛ ІV Київ'!G11+'РОЗДІЛ ІV Микол'!G11+'РОЗДІЛ ІV ОДес'!G11+'РОЗДІЛ ІV Пол'!G11+'РОЗДІЛ ІV Рів'!G11+'РОЗДІЛ ІV Сум'!G11+'РОЗДІЛ ІV Терн'!G11+'РОЗДІЛ ІV Хар'!G11+'РОЗДІЛ ІV Хер'!G11+'РОЗДІЛ ІV Хмел'!G11+' 4 Чер'!G11+'РОЗДІЛ ІV Чернов'!G11+'РОЗДІЛ ІV Черн'!G11+'РОЗДІЛ ІV ШЛ'!G11+'РОЗДІЛ ІV ШК'!G11+'РОЗДІЛ ІV ШС'!G11+'РОЗДІЛ ІV ХШін'!G11+'РОЗДІЛ ІV Швір'!G11+'РОЗДІЛ ІV ШО'!G11+'РОЗДІЛ ІV ШШ'!G11</f>
        <v>6240</v>
      </c>
      <c r="AI11" s="3">
        <f>'РОЗДІЛ ІV  ІФ'!H11+'Розділ ІV Жит  '!H11+'РОЗДІЛ IV Дон'!H11+'РОЗДІЛ ІV Він'!H11+'РОЗДІЛ ІV Вол'!H11+'РОЗДІЛ ІV Дн'!H11+'РОЗДІЛ ІV Запор'!H11+'РОЗДІЛ ІV Закар'!H11+'РОЗДІЛ ІV Кіров'!H11+'РОЗДІЛ ІV Київс'!H11+'РОЗДІЛ ІV Луг'!H11+'РОЗДІЛ ІV Львів'!H11+'РОЗДІЛ ІV Київ'!H11+'РОЗДІЛ ІV Микол'!H11+'РОЗДІЛ ІV ОДес'!H11+'РОЗДІЛ ІV Пол'!H11+'РОЗДІЛ ІV Рів'!H11+'РОЗДІЛ ІV Сум'!H11+'РОЗДІЛ ІV Терн'!H11+'РОЗДІЛ ІV Хар'!H11+'РОЗДІЛ ІV Хер'!H11+'РОЗДІЛ ІV Хмел'!H11+' 4 Чер'!H11+'РОЗДІЛ ІV Чернов'!H11+'РОЗДІЛ ІV Черн'!H11+'РОЗДІЛ ІV ШЛ'!H11+'РОЗДІЛ ІV ШК'!H11+'РОЗДІЛ ІV ШС'!H11+'РОЗДІЛ ІV ХШін'!H11+'РОЗДІЛ ІV Швір'!H11+'РОЗДІЛ ІV ШО'!H11+'РОЗДІЛ ІV ШШ'!H11</f>
        <v>4257</v>
      </c>
      <c r="AJ11" s="3">
        <f>'РОЗДІЛ ІV  ІФ'!I11+'Розділ ІV Жит  '!I11+'РОЗДІЛ IV Дон'!I11+'РОЗДІЛ ІV Він'!I11+'РОЗДІЛ ІV Вол'!I11+'РОЗДІЛ ІV Дн'!I11+'РОЗДІЛ ІV Запор'!I11+'РОЗДІЛ ІV Закар'!I11+'РОЗДІЛ ІV Кіров'!I11+'РОЗДІЛ ІV Київс'!I11+'РОЗДІЛ ІV Луг'!I11+'РОЗДІЛ ІV Львів'!I11+'РОЗДІЛ ІV Київ'!I11+'РОЗДІЛ ІV Микол'!I11+'РОЗДІЛ ІV ОДес'!I11+'РОЗДІЛ ІV Пол'!I11+'РОЗДІЛ ІV Рів'!I11+'РОЗДІЛ ІV Сум'!I11+'РОЗДІЛ ІV Терн'!I11+'РОЗДІЛ ІV Хар'!I11+'РОЗДІЛ ІV Хер'!I11+'РОЗДІЛ ІV Хмел'!I11+' 4 Чер'!I11+'РОЗДІЛ ІV Чернов'!I11+'РОЗДІЛ ІV Черн'!I11+'РОЗДІЛ ІV ШЛ'!I11+'РОЗДІЛ ІV ШК'!I11+'РОЗДІЛ ІV ШС'!I11+'РОЗДІЛ ІV ХШін'!I11+'РОЗДІЛ ІV Швір'!I11+'РОЗДІЛ ІV ШО'!I11+'РОЗДІЛ ІV ШШ'!I11</f>
        <v>1944</v>
      </c>
      <c r="AK11" s="3">
        <f>'РОЗДІЛ ІV  ІФ'!J11+'Розділ ІV Жит  '!J11+'РОЗДІЛ IV Дон'!J11+'РОЗДІЛ ІV Він'!J11+'РОЗДІЛ ІV Вол'!J11+'РОЗДІЛ ІV Дн'!J11+'РОЗДІЛ ІV Запор'!J11+'РОЗДІЛ ІV Закар'!J11+'РОЗДІЛ ІV Кіров'!J11+'РОЗДІЛ ІV Київс'!J11+'РОЗДІЛ ІV Луг'!J11+'РОЗДІЛ ІV Львів'!J11+'РОЗДІЛ ІV Київ'!J11+'РОЗДІЛ ІV Микол'!J11+'РОЗДІЛ ІV ОДес'!J11+'РОЗДІЛ ІV Пол'!J11+'РОЗДІЛ ІV Рів'!J11+'РОЗДІЛ ІV Сум'!J11+'РОЗДІЛ ІV Терн'!J11+'РОЗДІЛ ІV Хар'!J11+'РОЗДІЛ ІV Хер'!J11+'РОЗДІЛ ІV Хмел'!J11+' 4 Чер'!J11+'РОЗДІЛ ІV Чернов'!J11+'РОЗДІЛ ІV Черн'!J11+'РОЗДІЛ ІV ШЛ'!J11+'РОЗДІЛ ІV ШК'!J11+'РОЗДІЛ ІV ШС'!J11+'РОЗДІЛ ІV ХШін'!J11+'РОЗДІЛ ІV Швір'!J11+'РОЗДІЛ ІV ШО'!J11+'РОЗДІЛ ІV ШШ'!J11</f>
        <v>2162</v>
      </c>
      <c r="AL11" s="3">
        <f>'РОЗДІЛ ІV  ІФ'!K11+'Розділ ІV Жит  '!K11+'РОЗДІЛ IV Дон'!K11+'РОЗДІЛ ІV Він'!K11+'РОЗДІЛ ІV Вол'!K11+'РОЗДІЛ ІV Дн'!K11+'РОЗДІЛ ІV Запор'!K11+'РОЗДІЛ ІV Закар'!K11+'РОЗДІЛ ІV Кіров'!K11+'РОЗДІЛ ІV Київс'!K11+'РОЗДІЛ ІV Луг'!K11+'РОЗДІЛ ІV Львів'!K11+'РОЗДІЛ ІV Київ'!K11+'РОЗДІЛ ІV Микол'!K11+'РОЗДІЛ ІV ОДес'!K11+'РОЗДІЛ ІV Пол'!K11+'РОЗДІЛ ІV Рів'!K11+'РОЗДІЛ ІV Сум'!K11+'РОЗДІЛ ІV Терн'!K11+'РОЗДІЛ ІV Хар'!K11+'РОЗДІЛ ІV Хер'!K11+'РОЗДІЛ ІV Хмел'!K11+' 4 Чер'!K11+'РОЗДІЛ ІV Чернов'!K11+'РОЗДІЛ ІV Черн'!K11+'РОЗДІЛ ІV ШЛ'!K11+'РОЗДІЛ ІV ШК'!K11+'РОЗДІЛ ІV ШС'!K11+'РОЗДІЛ ІV ХШін'!K11+'РОЗДІЛ ІV Швір'!K11+'РОЗДІЛ ІV ШО'!K11+'РОЗДІЛ ІV ШШ'!K11</f>
        <v>1305</v>
      </c>
      <c r="AM11" s="3">
        <f>'РОЗДІЛ ІV  ІФ'!L11+'Розділ ІV Жит  '!L11+'РОЗДІЛ IV Дон'!L11+'РОЗДІЛ ІV Він'!L11+'РОЗДІЛ ІV Вол'!L11+'РОЗДІЛ ІV Дн'!L11+'РОЗДІЛ ІV Запор'!L11+'РОЗДІЛ ІV Закар'!L11+'РОЗДІЛ ІV Кіров'!L11+'РОЗДІЛ ІV Київс'!L11+'РОЗДІЛ ІV Луг'!L11+'РОЗДІЛ ІV Львів'!L11+'РОЗДІЛ ІV Київ'!L11+'РОЗДІЛ ІV Микол'!L11+'РОЗДІЛ ІV ОДес'!L11+'РОЗДІЛ ІV Пол'!L11+'РОЗДІЛ ІV Рів'!L11+'РОЗДІЛ ІV Сум'!L11+'РОЗДІЛ ІV Терн'!L11+'РОЗДІЛ ІV Хар'!L11+'РОЗДІЛ ІV Хер'!L11+'РОЗДІЛ ІV Хмел'!L11+' 4 Чер'!L11+'РОЗДІЛ ІV Чернов'!L11+'РОЗДІЛ ІV Черн'!L11+'РОЗДІЛ ІV ШЛ'!L11+'РОЗДІЛ ІV ШК'!L11+'РОЗДІЛ ІV ШС'!L11+'РОЗДІЛ ІV ХШін'!L11+'РОЗДІЛ ІV Швір'!L11+'РОЗДІЛ ІV ШО'!L11+'РОЗДІЛ ІV ШШ'!L11</f>
        <v>4674</v>
      </c>
      <c r="AN11" s="3">
        <f>'РОЗДІЛ ІV  ІФ'!M11+'Розділ ІV Жит  '!M11+'РОЗДІЛ IV Дон'!M11+'РОЗДІЛ ІV Він'!M11+'РОЗДІЛ ІV Вол'!M11+'РОЗДІЛ ІV Дн'!M11+'РОЗДІЛ ІV Запор'!M11+'РОЗДІЛ ІV Закар'!M11+'РОЗДІЛ ІV Кіров'!M11+'РОЗДІЛ ІV Київс'!M11+'РОЗДІЛ ІV Луг'!M11+'РОЗДІЛ ІV Львів'!M11+'РОЗДІЛ ІV Київ'!M11+'РОЗДІЛ ІV Микол'!M11+'РОЗДІЛ ІV ОДес'!M11+'РОЗДІЛ ІV Пол'!M11+'РОЗДІЛ ІV Рів'!M11+'РОЗДІЛ ІV Сум'!M11+'РОЗДІЛ ІV Терн'!M11+'РОЗДІЛ ІV Хар'!M11+'РОЗДІЛ ІV Хер'!M11+'РОЗДІЛ ІV Хмел'!M11+' 4 Чер'!M11+'РОЗДІЛ ІV Чернов'!M11+'РОЗДІЛ ІV Черн'!M11+'РОЗДІЛ ІV ШЛ'!M11+'РОЗДІЛ ІV ШК'!M11+'РОЗДІЛ ІV ШС'!M11+'РОЗДІЛ ІV ХШін'!M11+'РОЗДІЛ ІV Швір'!M11+'РОЗДІЛ ІV ШО'!M11+'РОЗДІЛ ІV ШШ'!M11</f>
        <v>1667</v>
      </c>
      <c r="AO11" s="3">
        <f>'РОЗДІЛ ІV  ІФ'!N11+'Розділ ІV Жит  '!N11+'РОЗДІЛ IV Дон'!N11+'РОЗДІЛ ІV Він'!N11+'РОЗДІЛ ІV Вол'!N11+'РОЗДІЛ ІV Дн'!N11+'РОЗДІЛ ІV Запор'!N11+'РОЗДІЛ ІV Закар'!N11+'РОЗДІЛ ІV Кіров'!N11+'РОЗДІЛ ІV Київс'!N11+'РОЗДІЛ ІV Луг'!N11+'РОЗДІЛ ІV Львів'!N11+'РОЗДІЛ ІV Київ'!N11+'РОЗДІЛ ІV Микол'!N11+'РОЗДІЛ ІV ОДес'!N11+'РОЗДІЛ ІV Пол'!N11+'РОЗДІЛ ІV Рів'!N11+'РОЗДІЛ ІV Сум'!N11+'РОЗДІЛ ІV Терн'!N11+'РОЗДІЛ ІV Хар'!N11+'РОЗДІЛ ІV Хер'!N11+'РОЗДІЛ ІV Хмел'!N11+' 4 Чер'!N11+'РОЗДІЛ ІV Чернов'!N11+'РОЗДІЛ ІV Черн'!N11+'РОЗДІЛ ІV ШЛ'!N11+'РОЗДІЛ ІV ШК'!N11+'РОЗДІЛ ІV ШС'!N11+'РОЗДІЛ ІV ХШін'!N11+'РОЗДІЛ ІV Швір'!N11+'РОЗДІЛ ІV ШО'!N11+'РОЗДІЛ ІV ШШ'!N11</f>
        <v>216</v>
      </c>
      <c r="AP11" s="3">
        <f>'РОЗДІЛ ІV  ІФ'!O11+'Розділ ІV Жит  '!O11+'РОЗДІЛ IV Дон'!O11+'РОЗДІЛ ІV Він'!O11+'РОЗДІЛ ІV Вол'!O11+'РОЗДІЛ ІV Дн'!O11+'РОЗДІЛ ІV Запор'!O11+'РОЗДІЛ ІV Закар'!O11+'РОЗДІЛ ІV Кіров'!O11+'РОЗДІЛ ІV Київс'!O11+'РОЗДІЛ ІV Луг'!O11+'РОЗДІЛ ІV Львів'!O11+'РОЗДІЛ ІV Київ'!O11+'РОЗДІЛ ІV Микол'!O11+'РОЗДІЛ ІV ОДес'!O11+'РОЗДІЛ ІV Пол'!O11+'РОЗДІЛ ІV Рів'!O11+'РОЗДІЛ ІV Сум'!O11+'РОЗДІЛ ІV Терн'!O11+'РОЗДІЛ ІV Хар'!O11+'РОЗДІЛ ІV Хер'!O11+'РОЗДІЛ ІV Хмел'!O11+' 4 Чер'!O11+'РОЗДІЛ ІV Чернов'!O11+'РОЗДІЛ ІV Черн'!O11+'РОЗДІЛ ІV ШЛ'!O11+'РОЗДІЛ ІV ШК'!O11+'РОЗДІЛ ІV ШС'!O11+'РОЗДІЛ ІV ХШін'!O11+'РОЗДІЛ ІV Швір'!O11+'РОЗДІЛ ІV ШО'!O11+'РОЗДІЛ ІV ШШ'!O11</f>
        <v>36</v>
      </c>
      <c r="AQ11" s="3">
        <f>'РОЗДІЛ ІV  ІФ'!P11+'Розділ ІV Жит  '!P11+'РОЗДІЛ IV Дон'!P11+'РОЗДІЛ ІV Він'!P11+'РОЗДІЛ ІV Вол'!P11+'РОЗДІЛ ІV Дн'!P11+'РОЗДІЛ ІV Запор'!P11+'РОЗДІЛ ІV Закар'!P11+'РОЗДІЛ ІV Кіров'!P11+'РОЗДІЛ ІV Київс'!P11+'РОЗДІЛ ІV Луг'!P11+'РОЗДІЛ ІV Львів'!P11+'РОЗДІЛ ІV Київ'!P11+'РОЗДІЛ ІV Микол'!P11+'РОЗДІЛ ІV ОДес'!P11+'РОЗДІЛ ІV Пол'!P11+'РОЗДІЛ ІV Рів'!P11+'РОЗДІЛ ІV Сум'!P11+'РОЗДІЛ ІV Терн'!P11+'РОЗДІЛ ІV Хар'!P11+'РОЗДІЛ ІV Хер'!P11+'РОЗДІЛ ІV Хмел'!P11+' 4 Чер'!P11+'РОЗДІЛ ІV Чернов'!P11+'РОЗДІЛ ІV Черн'!P11+'РОЗДІЛ ІV ШЛ'!P11+'РОЗДІЛ ІV ШК'!P11+'РОЗДІЛ ІV ШС'!P11+'РОЗДІЛ ІV ХШін'!P11+'РОЗДІЛ ІV Швір'!P11+'РОЗДІЛ ІV ШО'!P11+'РОЗДІЛ ІV ШШ'!P11</f>
        <v>24</v>
      </c>
      <c r="AR11" s="3">
        <f>'РОЗДІЛ ІV  ІФ'!Q11+'Розділ ІV Жит  '!Q11+'РОЗДІЛ IV Дон'!Q11+'РОЗДІЛ ІV Він'!Q11+'РОЗДІЛ ІV Вол'!Q11+'РОЗДІЛ ІV Дн'!Q11+'РОЗДІЛ ІV Запор'!Q11+'РОЗДІЛ ІV Закар'!Q11+'РОЗДІЛ ІV Кіров'!Q11+'РОЗДІЛ ІV Київс'!Q11+'РОЗДІЛ ІV Луг'!Q11+'РОЗДІЛ ІV Львів'!Q11+'РОЗДІЛ ІV Київ'!Q11+'РОЗДІЛ ІV Микол'!Q11+'РОЗДІЛ ІV ОДес'!Q11+'РОЗДІЛ ІV Пол'!Q11+'РОЗДІЛ ІV Рів'!Q11+'РОЗДІЛ ІV Сум'!Q11+'РОЗДІЛ ІV Терн'!Q11+'РОЗДІЛ ІV Хар'!Q11+'РОЗДІЛ ІV Хер'!Q11+'РОЗДІЛ ІV Хмел'!Q11+' 4 Чер'!Q11+'РОЗДІЛ ІV Чернов'!Q11+'РОЗДІЛ ІV Черн'!Q11+'РОЗДІЛ ІV ШЛ'!Q11+'РОЗДІЛ ІV ШК'!Q11+'РОЗДІЛ ІV ШС'!Q11+'РОЗДІЛ ІV ХШін'!Q11+'РОЗДІЛ ІV Швір'!Q11+'РОЗДІЛ ІV ШО'!Q11+'РОЗДІЛ ІV ШШ'!Q11</f>
        <v>2</v>
      </c>
      <c r="AS11" s="3">
        <f>'РОЗДІЛ ІV  ІФ'!R11+'Розділ ІV Жит  '!R11+'РОЗДІЛ IV Дон'!R11+'РОЗДІЛ ІV Він'!R11+'РОЗДІЛ ІV Вол'!R11+'РОЗДІЛ ІV Дн'!R11+'РОЗДІЛ ІV Запор'!R11+'РОЗДІЛ ІV Закар'!R11+'РОЗДІЛ ІV Кіров'!R11+'РОЗДІЛ ІV Київс'!R11+'РОЗДІЛ ІV Луг'!R11+'РОЗДІЛ ІV Львів'!R11+'РОЗДІЛ ІV Київ'!R11+'РОЗДІЛ ІV Микол'!R11+'РОЗДІЛ ІV ОДес'!R11+'РОЗДІЛ ІV Пол'!R11+'РОЗДІЛ ІV Рів'!R11+'РОЗДІЛ ІV Сум'!R11+'РОЗДІЛ ІV Терн'!R11+'РОЗДІЛ ІV Хар'!R11+'РОЗДІЛ ІV Хер'!R11+'РОЗДІЛ ІV Хмел'!R11+' 4 Чер'!R11+'РОЗДІЛ ІV Чернов'!R11+'РОЗДІЛ ІV Черн'!R11+'РОЗДІЛ ІV ШЛ'!R11+'РОЗДІЛ ІV ШК'!R11+'РОЗДІЛ ІV ШС'!R11+'РОЗДІЛ ІV ХШін'!R11+'РОЗДІЛ ІV Швір'!R11+'РОЗДІЛ ІV ШО'!R11+'РОЗДІЛ ІV ШШ'!R11+AT11+AU11+AV11+AW11+AX11+AY11+AZ11+BA11</f>
        <v>1207</v>
      </c>
      <c r="AT11" s="175">
        <f>'РОЗДІЛ ІV  ІФ'!S11+'Розділ ІV Жит  '!S11+'РОЗДІЛ IV Дон'!S11+'РОЗДІЛ ІV Він'!S11+'РОЗДІЛ ІV Вол'!S11+'РОЗДІЛ ІV Дн'!S11+'РОЗДІЛ ІV Запор'!S11+'РОЗДІЛ ІV Закар'!S11+'РОЗДІЛ ІV Кіров'!S11+'РОЗДІЛ ІV Київс'!S11+'РОЗДІЛ ІV Луг'!S11+'РОЗДІЛ ІV Львів'!S11+'РОЗДІЛ ІV Київ'!S11+'РОЗДІЛ ІV Микол'!S11+'РОЗДІЛ ІV ОДес'!S11+'РОЗДІЛ ІV Пол'!S11+'РОЗДІЛ ІV Рів'!S11+'РОЗДІЛ ІV Сум'!S11+'РОЗДІЛ ІV Терн'!S11+'РОЗДІЛ ІV Хар'!S11+'РОЗДІЛ ІV Хер'!S11+'РОЗДІЛ ІV Хмел'!S11+' 4 Чер'!S11+'РОЗДІЛ ІV Чернов'!S11+'РОЗДІЛ ІV Черн'!S11+'РОЗДІЛ ІV ШЛ'!S11+'РОЗДІЛ ІV ШК'!S11+'РОЗДІЛ ІV ШС'!S11+'РОЗДІЛ ІV ХШін'!S11+'РОЗДІЛ ІV Швір'!S11+'РОЗДІЛ ІV ШО'!S11+'РОЗДІЛ ІV ШШ'!S11</f>
        <v>28</v>
      </c>
      <c r="AU11" s="175">
        <f>'РОЗДІЛ ІV  ІФ'!T11+'Розділ ІV Жит  '!T11+'РОЗДІЛ IV Дон'!T11+'РОЗДІЛ ІV Він'!T11+'РОЗДІЛ ІV Вол'!T11+'РОЗДІЛ ІV Дн'!T11+'РОЗДІЛ ІV Запор'!T11+'РОЗДІЛ ІV Закар'!T11+'РОЗДІЛ ІV Кіров'!T11+'РОЗДІЛ ІV Київс'!T11+'РОЗДІЛ ІV Луг'!T11+'РОЗДІЛ ІV Львів'!T11+'РОЗДІЛ ІV Київ'!T11+'РОЗДІЛ ІV Микол'!T11+'РОЗДІЛ ІV ОДес'!T11+'РОЗДІЛ ІV Пол'!T11+'РОЗДІЛ ІV Рів'!T11+'РОЗДІЛ ІV Сум'!T11+'РОЗДІЛ ІV Терн'!T11+'РОЗДІЛ ІV Хар'!T11+'РОЗДІЛ ІV Хер'!T11+'РОЗДІЛ ІV Хмел'!T11+' 4 Чер'!T11+'РОЗДІЛ ІV Чернов'!T11+'РОЗДІЛ ІV Черн'!T11+'РОЗДІЛ ІV ШЛ'!T11+'РОЗДІЛ ІV ШК'!T11+'РОЗДІЛ ІV ШС'!T11+'РОЗДІЛ ІV ХШін'!T11+'РОЗДІЛ ІV Швір'!T11+'РОЗДІЛ ІV ШО'!T11+'РОЗДІЛ ІV ШШ'!T11</f>
        <v>80</v>
      </c>
      <c r="AV11" s="175">
        <f>'РОЗДІЛ ІV  ІФ'!U11+'Розділ ІV Жит  '!U11+'РОЗДІЛ IV Дон'!U11+'РОЗДІЛ ІV Він'!U11+'РОЗДІЛ ІV Вол'!U11+'РОЗДІЛ ІV Дн'!U11+'РОЗДІЛ ІV Запор'!U11+'РОЗДІЛ ІV Закар'!U11+'РОЗДІЛ ІV Кіров'!U11+'РОЗДІЛ ІV Київс'!U11+'РОЗДІЛ ІV Луг'!U11+'РОЗДІЛ ІV Львів'!U11+'РОЗДІЛ ІV Київ'!U11+'РОЗДІЛ ІV Микол'!U11+'РОЗДІЛ ІV ОДес'!U11+'РОЗДІЛ ІV Пол'!U11+'РОЗДІЛ ІV Рів'!U11+'РОЗДІЛ ІV Сум'!U11+'РОЗДІЛ ІV Терн'!U11+'РОЗДІЛ ІV Хар'!U11+'РОЗДІЛ ІV Хер'!U11+'РОЗДІЛ ІV Хмел'!U11+' 4 Чер'!U11+'РОЗДІЛ ІV Чернов'!U11+'РОЗДІЛ ІV Черн'!U11+'РОЗДІЛ ІV ШЛ'!U11+'РОЗДІЛ ІV ШК'!U11+'РОЗДІЛ ІV ШС'!U11+'РОЗДІЛ ІV ХШін'!U11+'РОЗДІЛ ІV Швір'!U11+'РОЗДІЛ ІV ШО'!U11+'РОЗДІЛ ІV ШШ'!U11</f>
        <v>33</v>
      </c>
      <c r="AW11" s="175">
        <f>'РОЗДІЛ ІV  ІФ'!V11+'Розділ ІV Жит  '!V11+'РОЗДІЛ IV Дон'!V11+'РОЗДІЛ ІV Він'!V11+'РОЗДІЛ ІV Вол'!V11+'РОЗДІЛ ІV Дн'!V11+'РОЗДІЛ ІV Запор'!V11+'РОЗДІЛ ІV Закар'!V11+'РОЗДІЛ ІV Кіров'!V11+'РОЗДІЛ ІV Київс'!V11+'РОЗДІЛ ІV Луг'!V11+'РОЗДІЛ ІV Львів'!V11+'РОЗДІЛ ІV Київ'!V11+'РОЗДІЛ ІV Микол'!V11+'РОЗДІЛ ІV ОДес'!V11+'РОЗДІЛ ІV Пол'!V11+'РОЗДІЛ ІV Рів'!V11+'РОЗДІЛ ІV Сум'!V11+'РОЗДІЛ ІV Терн'!V11+'РОЗДІЛ ІV Хар'!V11+'РОЗДІЛ ІV Хер'!V11+'РОЗДІЛ ІV Хмел'!V11+' 4 Чер'!V11+'РОЗДІЛ ІV Чернов'!V11+'РОЗДІЛ ІV Черн'!V11+'РОЗДІЛ ІV ШЛ'!V11+'РОЗДІЛ ІV ШК'!V11+'РОЗДІЛ ІV ШС'!V11+'РОЗДІЛ ІV ХШін'!V11+'РОЗДІЛ ІV Швір'!V11+'РОЗДІЛ ІV ШО'!V11+'РОЗДІЛ ІV ШШ'!V11</f>
        <v>0</v>
      </c>
      <c r="AX11" s="175">
        <f>'РОЗДІЛ ІV  ІФ'!W11+'Розділ ІV Жит  '!W11+'РОЗДІЛ IV Дон'!W11+'РОЗДІЛ ІV Він'!W11+'РОЗДІЛ ІV Вол'!W11+'РОЗДІЛ ІV Дн'!W11+'РОЗДІЛ ІV Запор'!W11+'РОЗДІЛ ІV Закар'!W11+'РОЗДІЛ ІV Кіров'!W11+'РОЗДІЛ ІV Київс'!W11+'РОЗДІЛ ІV Луг'!W11+'РОЗДІЛ ІV Львів'!W11+'РОЗДІЛ ІV Київ'!W11+'РОЗДІЛ ІV Микол'!W11+'РОЗДІЛ ІV ОДес'!W11+'РОЗДІЛ ІV Пол'!W11+'РОЗДІЛ ІV Рів'!W11+'РОЗДІЛ ІV Сум'!W11+'РОЗДІЛ ІV Терн'!W11+'РОЗДІЛ ІV Хар'!W11+'РОЗДІЛ ІV Хер'!W11+'РОЗДІЛ ІV Хмел'!W11+' 4 Чер'!W11+'РОЗДІЛ ІV Чернов'!W11+'РОЗДІЛ ІV Черн'!W11+'РОЗДІЛ ІV ШЛ'!W11+'РОЗДІЛ ІV ШК'!W11+'РОЗДІЛ ІV ШС'!W11+'РОЗДІЛ ІV ХШін'!W11+'РОЗДІЛ ІV Швір'!W11+'РОЗДІЛ ІV ШО'!W11+'РОЗДІЛ ІV ШШ'!W11</f>
        <v>0</v>
      </c>
      <c r="AY11" s="175">
        <f>'РОЗДІЛ ІV  ІФ'!X11+'Розділ ІV Жит  '!X11+'РОЗДІЛ IV Дон'!X11+'РОЗДІЛ ІV Він'!X11+'РОЗДІЛ ІV Вол'!X11+'РОЗДІЛ ІV Дн'!X11+'РОЗДІЛ ІV Запор'!X11+'РОЗДІЛ ІV Закар'!X11+'РОЗДІЛ ІV Кіров'!X11+'РОЗДІЛ ІV Київс'!X11+'РОЗДІЛ ІV Луг'!X11+'РОЗДІЛ ІV Львів'!X11+'РОЗДІЛ ІV Київ'!X11+'РОЗДІЛ ІV Микол'!X11+'РОЗДІЛ ІV ОДес'!X11+'РОЗДІЛ ІV Пол'!X11+'РОЗДІЛ ІV Рів'!X11+'РОЗДІЛ ІV Сум'!X11+'РОЗДІЛ ІV Терн'!X11+'РОЗДІЛ ІV Хар'!X11+'РОЗДІЛ ІV Хер'!X11+'РОЗДІЛ ІV Хмел'!X11+' 4 Чер'!X11+'РОЗДІЛ ІV Чернов'!X11+'РОЗДІЛ ІV Черн'!X11+'РОЗДІЛ ІV ШЛ'!X11+'РОЗДІЛ ІV ШК'!X11+'РОЗДІЛ ІV ШС'!X11+'РОЗДІЛ ІV ХШін'!X11+'РОЗДІЛ ІV Швір'!X11+'РОЗДІЛ ІV ШО'!X11+'РОЗДІЛ ІV ШШ'!X11</f>
        <v>0</v>
      </c>
      <c r="AZ11" s="175">
        <f>'РОЗДІЛ ІV  ІФ'!Y11+'Розділ ІV Жит  '!Y11+'РОЗДІЛ IV Дон'!Y11+'РОЗДІЛ ІV Він'!Y11+'РОЗДІЛ ІV Вол'!Y11+'РОЗДІЛ ІV Дн'!Y11+'РОЗДІЛ ІV Запор'!Y11+'РОЗДІЛ ІV Закар'!Y11+'РОЗДІЛ ІV Кіров'!Y11+'РОЗДІЛ ІV Київс'!Y11+'РОЗДІЛ ІV Луг'!Y11+'РОЗДІЛ ІV Львів'!Y11+'РОЗДІЛ ІV Київ'!Y11+'РОЗДІЛ ІV Микол'!Y11+'РОЗДІЛ ІV ОДес'!Y11+'РОЗДІЛ ІV Пол'!Y11+'РОЗДІЛ ІV Рів'!Y11+'РОЗДІЛ ІV Сум'!Y11+'РОЗДІЛ ІV Терн'!Y11+'РОЗДІЛ ІV Хар'!Y11+'РОЗДІЛ ІV Хер'!Y11+'РОЗДІЛ ІV Хмел'!Y11+' 4 Чер'!Y11+'РОЗДІЛ ІV Чернов'!Y11+'РОЗДІЛ ІV Черн'!Y11+'РОЗДІЛ ІV ШЛ'!Y11+'РОЗДІЛ ІV ШК'!Y11+'РОЗДІЛ ІV ШС'!Y11+'РОЗДІЛ ІV ХШін'!Y11+'РОЗДІЛ ІV Швір'!Y11+'РОЗДІЛ ІV ШО'!Y11+'РОЗДІЛ ІV ШШ'!Y11</f>
        <v>0</v>
      </c>
      <c r="BA11" s="175">
        <f>'РОЗДІЛ ІV  ІФ'!Z11+'Розділ ІV Жит  '!Z11+'РОЗДІЛ IV Дон'!Z11+'РОЗДІЛ ІV Він'!Z11+'РОЗДІЛ ІV Вол'!Z11+'РОЗДІЛ ІV Дн'!Z11+'РОЗДІЛ ІV Запор'!Z11+'РОЗДІЛ ІV Закар'!Z11+'РОЗДІЛ ІV Кіров'!Z11+'РОЗДІЛ ІV Київс'!Z11+'РОЗДІЛ ІV Луг'!Z11+'РОЗДІЛ ІV Львів'!Z11+'РОЗДІЛ ІV Київ'!Z11+'РОЗДІЛ ІV Микол'!Z11+'РОЗДІЛ ІV ОДес'!Z11+'РОЗДІЛ ІV Пол'!Z11+'РОЗДІЛ ІV Рів'!Z11+'РОЗДІЛ ІV Сум'!Z11+'РОЗДІЛ ІV Терн'!Z11+'РОЗДІЛ ІV Хар'!Z11+'РОЗДІЛ ІV Хер'!Z11+'РОЗДІЛ ІV Хмел'!Z11+' 4 Чер'!Z11+'РОЗДІЛ ІV Чернов'!Z11+'РОЗДІЛ ІV Черн'!Z11+'РОЗДІЛ ІV ШЛ'!Z11+'РОЗДІЛ ІV ШК'!Z11+'РОЗДІЛ ІV ШС'!Z11+'РОЗДІЛ ІV ХШін'!Z11+'РОЗДІЛ ІV Швір'!Z11+'РОЗДІЛ ІV ШО'!Z11+'РОЗДІЛ ІV ШШ'!Z11</f>
        <v>0</v>
      </c>
    </row>
    <row r="12" spans="1:53" ht="48.75" customHeight="1" x14ac:dyDescent="0.35">
      <c r="A12" s="11" t="s">
        <v>33</v>
      </c>
      <c r="B12" s="7" t="s">
        <v>6</v>
      </c>
      <c r="C12" s="8">
        <f t="shared" si="0"/>
        <v>22574</v>
      </c>
      <c r="D12" s="3">
        <f>'РОЗДІЛ ІV  ІФ'!D12+'Розділ ІV Жит  '!D12+'РОЗДІЛ IV Дон'!D12+'РОЗДІЛ ІV Він'!D12+'РОЗДІЛ ІV Вол'!D12+'РОЗДІЛ ІV Дн'!D12+'РОЗДІЛ ІV Запор'!D12+'РОЗДІЛ ІV Закар'!D12+'РОЗДІЛ ІV Кіров'!D12+'РОЗДІЛ ІV Київс'!D12+'РОЗДІЛ ІV Луг'!D12+'РОЗДІЛ ІV Львів'!D12+'РОЗДІЛ ІV Київ'!D12+'РОЗДІЛ ІV Микол'!D12+'РОЗДІЛ ІV ОДес'!D12+'РОЗДІЛ ІV Пол'!D12+'РОЗДІЛ ІV Рів'!D12+'РОЗДІЛ ІV Сум'!D12+'РОЗДІЛ ІV Терн'!D12+'РОЗДІЛ ІV Хар'!D12+'РОЗДІЛ ІV Хер'!D12+'РОЗДІЛ ІV Хмел'!D12+' 4 Чер'!D12+'РОЗДІЛ ІV Чернов'!D12+'РОЗДІЛ ІV Черн'!D12+'РОЗДІЛ ІV ШЛ'!D12+'РОЗДІЛ ІV ШК'!D12+'РОЗДІЛ ІV ШС'!D12+'РОЗДІЛ ІV ХШін'!D12+'РОЗДІЛ ІV Швір'!D12+'РОЗДІЛ ІV ШО'!D12+'РОЗДІЛ ІV ШШ'!D12</f>
        <v>2507</v>
      </c>
      <c r="E12" s="3">
        <f>'РОЗДІЛ ІV  ІФ'!E12+'Розділ ІV Жит  '!E12+'РОЗДІЛ IV Дон'!E12+'РОЗДІЛ ІV Він'!E12+'РОЗДІЛ ІV Вол'!E12+'РОЗДІЛ ІV Дн'!E12+'РОЗДІЛ ІV Запор'!E12+'РОЗДІЛ ІV Закар'!E12+'РОЗДІЛ ІV Кіров'!E12+'РОЗДІЛ ІV Київс'!E12+'РОЗДІЛ ІV Луг'!E12+'РОЗДІЛ ІV Львів'!E12+'РОЗДІЛ ІV Київ'!E12+'РОЗДІЛ ІV Микол'!E12+'РОЗДІЛ ІV ОДес'!E12+'РОЗДІЛ ІV Пол'!E12+'РОЗДІЛ ІV Рів'!E12+'РОЗДІЛ ІV Сум'!E12+'РОЗДІЛ ІV Терн'!E12+'РОЗДІЛ ІV Хар'!E12+'РОЗДІЛ ІV Хер'!E12+'РОЗДІЛ ІV Хмел'!E12+' 4 Чер'!E12+'РОЗДІЛ ІV Чернов'!E12+'РОЗДІЛ ІV Черн'!E12+'РОЗДІЛ ІV ШЛ'!E12+'РОЗДІЛ ІV ШК'!E12+'РОЗДІЛ ІV ШС'!E12+'РОЗДІЛ ІV ХШін'!E12+'РОЗДІЛ ІV Швір'!E12+'РОЗДІЛ ІV ШО'!E12+'РОЗДІЛ ІV ШШ'!E12</f>
        <v>16189</v>
      </c>
      <c r="F12" s="21"/>
      <c r="G12" s="94">
        <f t="shared" si="1"/>
        <v>0</v>
      </c>
      <c r="H12" s="102">
        <f t="shared" si="2"/>
        <v>0</v>
      </c>
      <c r="I12" s="109">
        <f>'РОЗДІЛ ІV  ІФ'!F12</f>
        <v>0</v>
      </c>
      <c r="J12" s="109">
        <f>'Розділ ІV Жит  '!F12</f>
        <v>0</v>
      </c>
      <c r="K12" s="109">
        <f>'РОЗДІЛ IV Дон'!F12</f>
        <v>0</v>
      </c>
      <c r="L12" s="109">
        <f>'РОЗДІЛ ІV Він'!F12</f>
        <v>0</v>
      </c>
      <c r="M12" s="109">
        <f>'РОЗДІЛ ІV Вол'!F12</f>
        <v>0</v>
      </c>
      <c r="N12" s="109">
        <f>'РОЗДІЛ ІV Дн'!F12</f>
        <v>0</v>
      </c>
      <c r="O12" s="109">
        <f>'РОЗДІЛ ІV Запор'!F12</f>
        <v>0</v>
      </c>
      <c r="P12" s="110">
        <f>'РОЗДІЛ ІV Закар'!F12</f>
        <v>0</v>
      </c>
      <c r="Q12" s="109">
        <f>'РОЗДІЛ ІV Кіров'!F12</f>
        <v>0</v>
      </c>
      <c r="R12" s="109">
        <f>'РОЗДІЛ ІV Київс'!F12</f>
        <v>0</v>
      </c>
      <c r="S12" s="109">
        <f>'РОЗДІЛ ІV Луг'!F12</f>
        <v>0</v>
      </c>
      <c r="T12" s="109">
        <f>'РОЗДІЛ ІV Львів'!F12</f>
        <v>0</v>
      </c>
      <c r="U12" s="109">
        <f>'РОЗДІЛ ІV Київ'!F12</f>
        <v>0</v>
      </c>
      <c r="V12" s="109">
        <f>'РОЗДІЛ ІV Микол'!F12</f>
        <v>0</v>
      </c>
      <c r="W12" s="109">
        <f>'РОЗДІЛ ІV ОДес'!F12</f>
        <v>0</v>
      </c>
      <c r="X12" s="109">
        <f>'РОЗДІЛ ІV Пол'!F12</f>
        <v>0</v>
      </c>
      <c r="Y12" s="109">
        <f>'РОЗДІЛ ІV Рів'!F12</f>
        <v>0</v>
      </c>
      <c r="Z12" s="109">
        <f>'РОЗДІЛ ІV Сум'!F12</f>
        <v>0</v>
      </c>
      <c r="AA12" s="109">
        <f>'РОЗДІЛ ІV Терн'!F12</f>
        <v>0</v>
      </c>
      <c r="AB12" s="109">
        <f>'РОЗДІЛ ІV Хар'!F12</f>
        <v>0</v>
      </c>
      <c r="AC12" s="109">
        <f>'РОЗДІЛ ІV Хер'!F12</f>
        <v>0</v>
      </c>
      <c r="AD12" s="109">
        <f>'РОЗДІЛ ІV Хмел'!F12</f>
        <v>0</v>
      </c>
      <c r="AE12" s="109">
        <f>' 4 Чер'!F12</f>
        <v>0</v>
      </c>
      <c r="AF12" s="109">
        <f>'РОЗДІЛ ІV Чернов'!F12</f>
        <v>0</v>
      </c>
      <c r="AG12" s="109">
        <f>'РОЗДІЛ ІV Черн'!F12</f>
        <v>0</v>
      </c>
      <c r="AH12" s="3">
        <f>'РОЗДІЛ ІV  ІФ'!G12+'Розділ ІV Жит  '!G12+'РОЗДІЛ IV Дон'!G12+'РОЗДІЛ ІV Він'!G12+'РОЗДІЛ ІV Вол'!G12+'РОЗДІЛ ІV Дн'!G12+'РОЗДІЛ ІV Запор'!G12+'РОЗДІЛ ІV Закар'!G12+'РОЗДІЛ ІV Кіров'!G12+'РОЗДІЛ ІV Київс'!G12+'РОЗДІЛ ІV Луг'!G12+'РОЗДІЛ ІV Львів'!G12+'РОЗДІЛ ІV Київ'!G12+'РОЗДІЛ ІV Микол'!G12+'РОЗДІЛ ІV ОДес'!G12+'РОЗДІЛ ІV Пол'!G12+'РОЗДІЛ ІV Рів'!G12+'РОЗДІЛ ІV Сум'!G12+'РОЗДІЛ ІV Терн'!G12+'РОЗДІЛ ІV Хар'!G12+'РОЗДІЛ ІV Хер'!G12+'РОЗДІЛ ІV Хмел'!G12+' 4 Чер'!G12+'РОЗДІЛ ІV Чернов'!G12+'РОЗДІЛ ІV Черн'!G12+'РОЗДІЛ ІV ШЛ'!G12+'РОЗДІЛ ІV ШК'!G12+'РОЗДІЛ ІV ШС'!G12+'РОЗДІЛ ІV ХШін'!G12+'РОЗДІЛ ІV Швір'!G12+'РОЗДІЛ ІV ШО'!G12+'РОЗДІЛ ІV ШШ'!G12</f>
        <v>6006</v>
      </c>
      <c r="AI12" s="3">
        <f>'РОЗДІЛ ІV  ІФ'!H12+'Розділ ІV Жит  '!H12+'РОЗДІЛ IV Дон'!H12+'РОЗДІЛ ІV Він'!H12+'РОЗДІЛ ІV Вол'!H12+'РОЗДІЛ ІV Дн'!H12+'РОЗДІЛ ІV Запор'!H12+'РОЗДІЛ ІV Закар'!H12+'РОЗДІЛ ІV Кіров'!H12+'РОЗДІЛ ІV Київс'!H12+'РОЗДІЛ ІV Луг'!H12+'РОЗДІЛ ІV Львів'!H12+'РОЗДІЛ ІV Київ'!H12+'РОЗДІЛ ІV Микол'!H12+'РОЗДІЛ ІV ОДес'!H12+'РОЗДІЛ ІV Пол'!H12+'РОЗДІЛ ІV Рів'!H12+'РОЗДІЛ ІV Сум'!H12+'РОЗДІЛ ІV Терн'!H12+'РОЗДІЛ ІV Хар'!H12+'РОЗДІЛ ІV Хер'!H12+'РОЗДІЛ ІV Хмел'!H12+' 4 Чер'!H12+'РОЗДІЛ ІV Чернов'!H12+'РОЗДІЛ ІV Черн'!H12+'РОЗДІЛ ІV ШЛ'!H12+'РОЗДІЛ ІV ШК'!H12+'РОЗДІЛ ІV ШС'!H12+'РОЗДІЛ ІV ХШін'!H12+'РОЗДІЛ ІV Швір'!H12+'РОЗДІЛ ІV ШО'!H12+'РОЗДІЛ ІV ШШ'!H12</f>
        <v>3385</v>
      </c>
      <c r="AJ12" s="3">
        <f>'РОЗДІЛ ІV  ІФ'!I12+'Розділ ІV Жит  '!I12+'РОЗДІЛ IV Дон'!I12+'РОЗДІЛ ІV Він'!I12+'РОЗДІЛ ІV Вол'!I12+'РОЗДІЛ ІV Дн'!I12+'РОЗДІЛ ІV Запор'!I12+'РОЗДІЛ ІV Закар'!I12+'РОЗДІЛ ІV Кіров'!I12+'РОЗДІЛ ІV Київс'!I12+'РОЗДІЛ ІV Луг'!I12+'РОЗДІЛ ІV Львів'!I12+'РОЗДІЛ ІV Київ'!I12+'РОЗДІЛ ІV Микол'!I12+'РОЗДІЛ ІV ОДес'!I12+'РОЗДІЛ ІV Пол'!I12+'РОЗДІЛ ІV Рів'!I12+'РОЗДІЛ ІV Сум'!I12+'РОЗДІЛ ІV Терн'!I12+'РОЗДІЛ ІV Хар'!I12+'РОЗДІЛ ІV Хер'!I12+'РОЗДІЛ ІV Хмел'!I12+' 4 Чер'!I12+'РОЗДІЛ ІV Чернов'!I12+'РОЗДІЛ ІV Черн'!I12+'РОЗДІЛ ІV ШЛ'!I12+'РОЗДІЛ ІV ШК'!I12+'РОЗДІЛ ІV ШС'!I12+'РОЗДІЛ ІV ХШін'!I12+'РОЗДІЛ ІV Швір'!I12+'РОЗДІЛ ІV ШО'!I12+'РОЗДІЛ ІV ШШ'!I12</f>
        <v>1586</v>
      </c>
      <c r="AK12" s="3">
        <f>'РОЗДІЛ ІV  ІФ'!J12+'Розділ ІV Жит  '!J12+'РОЗДІЛ IV Дон'!J12+'РОЗДІЛ ІV Він'!J12+'РОЗДІЛ ІV Вол'!J12+'РОЗДІЛ ІV Дн'!J12+'РОЗДІЛ ІV Запор'!J12+'РОЗДІЛ ІV Закар'!J12+'РОЗДІЛ ІV Кіров'!J12+'РОЗДІЛ ІV Київс'!J12+'РОЗДІЛ ІV Луг'!J12+'РОЗДІЛ ІV Львів'!J12+'РОЗДІЛ ІV Київ'!J12+'РОЗДІЛ ІV Микол'!J12+'РОЗДІЛ ІV ОДес'!J12+'РОЗДІЛ ІV Пол'!J12+'РОЗДІЛ ІV Рів'!J12+'РОЗДІЛ ІV Сум'!J12+'РОЗДІЛ ІV Терн'!J12+'РОЗДІЛ ІV Хар'!J12+'РОЗДІЛ ІV Хер'!J12+'РОЗДІЛ ІV Хмел'!J12+' 4 Чер'!J12+'РОЗДІЛ ІV Чернов'!J12+'РОЗДІЛ ІV Черн'!J12+'РОЗДІЛ ІV ШЛ'!J12+'РОЗДІЛ ІV ШК'!J12+'РОЗДІЛ ІV ШС'!J12+'РОЗДІЛ ІV ХШін'!J12+'РОЗДІЛ ІV Швір'!J12+'РОЗДІЛ ІV ШО'!J12+'РОЗДІЛ ІV ШШ'!J12</f>
        <v>1629</v>
      </c>
      <c r="AL12" s="3">
        <f>'РОЗДІЛ ІV  ІФ'!K12+'Розділ ІV Жит  '!K12+'РОЗДІЛ IV Дон'!K12+'РОЗДІЛ ІV Він'!K12+'РОЗДІЛ ІV Вол'!K12+'РОЗДІЛ ІV Дн'!K12+'РОЗДІЛ ІV Запор'!K12+'РОЗДІЛ ІV Закар'!K12+'РОЗДІЛ ІV Кіров'!K12+'РОЗДІЛ ІV Київс'!K12+'РОЗДІЛ ІV Луг'!K12+'РОЗДІЛ ІV Львів'!K12+'РОЗДІЛ ІV Київ'!K12+'РОЗДІЛ ІV Микол'!K12+'РОЗДІЛ ІV ОДес'!K12+'РОЗДІЛ ІV Пол'!K12+'РОЗДІЛ ІV Рів'!K12+'РОЗДІЛ ІV Сум'!K12+'РОЗДІЛ ІV Терн'!K12+'РОЗДІЛ ІV Хар'!K12+'РОЗДІЛ ІV Хер'!K12+'РОЗДІЛ ІV Хмел'!K12+' 4 Чер'!K12+'РОЗДІЛ ІV Чернов'!K12+'РОЗДІЛ ІV Черн'!K12+'РОЗДІЛ ІV ШЛ'!K12+'РОЗДІЛ ІV ШК'!K12+'РОЗДІЛ ІV ШС'!K12+'РОЗДІЛ ІV ХШін'!K12+'РОЗДІЛ ІV Швір'!K12+'РОЗДІЛ ІV ШО'!K12+'РОЗДІЛ ІV ШШ'!K12</f>
        <v>1739</v>
      </c>
      <c r="AM12" s="3">
        <f>'РОЗДІЛ ІV  ІФ'!L12+'Розділ ІV Жит  '!L12+'РОЗДІЛ IV Дон'!L12+'РОЗДІЛ ІV Він'!L12+'РОЗДІЛ ІV Вол'!L12+'РОЗДІЛ ІV Дн'!L12+'РОЗДІЛ ІV Запор'!L12+'РОЗДІЛ ІV Закар'!L12+'РОЗДІЛ ІV Кіров'!L12+'РОЗДІЛ ІV Київс'!L12+'РОЗДІЛ ІV Луг'!L12+'РОЗДІЛ ІV Львів'!L12+'РОЗДІЛ ІV Київ'!L12+'РОЗДІЛ ІV Микол'!L12+'РОЗДІЛ ІV ОДес'!L12+'РОЗДІЛ ІV Пол'!L12+'РОЗДІЛ ІV Рів'!L12+'РОЗДІЛ ІV Сум'!L12+'РОЗДІЛ ІV Терн'!L12+'РОЗДІЛ ІV Хар'!L12+'РОЗДІЛ ІV Хер'!L12+'РОЗДІЛ ІV Хмел'!L12+' 4 Чер'!L12+'РОЗДІЛ ІV Чернов'!L12+'РОЗДІЛ ІV Черн'!L12+'РОЗДІЛ ІV ШЛ'!L12+'РОЗДІЛ ІV ШК'!L12+'РОЗДІЛ ІV ШС'!L12+'РОЗДІЛ ІV ХШін'!L12+'РОЗДІЛ ІV Швір'!L12+'РОЗДІЛ ІV ШО'!L12+'РОЗДІЛ ІV ШШ'!L12</f>
        <v>4546</v>
      </c>
      <c r="AN12" s="3">
        <f>'РОЗДІЛ ІV  ІФ'!M12+'Розділ ІV Жит  '!M12+'РОЗДІЛ IV Дон'!M12+'РОЗДІЛ ІV Він'!M12+'РОЗДІЛ ІV Вол'!M12+'РОЗДІЛ ІV Дн'!M12+'РОЗДІЛ ІV Запор'!M12+'РОЗДІЛ ІV Закар'!M12+'РОЗДІЛ ІV Кіров'!M12+'РОЗДІЛ ІV Київс'!M12+'РОЗДІЛ ІV Луг'!M12+'РОЗДІЛ ІV Львів'!M12+'РОЗДІЛ ІV Київ'!M12+'РОЗДІЛ ІV Микол'!M12+'РОЗДІЛ ІV ОДес'!M12+'РОЗДІЛ ІV Пол'!M12+'РОЗДІЛ ІV Рів'!M12+'РОЗДІЛ ІV Сум'!M12+'РОЗДІЛ ІV Терн'!M12+'РОЗДІЛ ІV Хар'!M12+'РОЗДІЛ ІV Хер'!M12+'РОЗДІЛ ІV Хмел'!M12+' 4 Чер'!M12+'РОЗДІЛ ІV Чернов'!M12+'РОЗДІЛ ІV Черн'!M12+'РОЗДІЛ ІV ШЛ'!M12+'РОЗДІЛ ІV ШК'!M12+'РОЗДІЛ ІV ШС'!M12+'РОЗДІЛ ІV ХШін'!M12+'РОЗДІЛ ІV Швір'!M12+'РОЗДІЛ ІV ШО'!M12+'РОЗДІЛ ІV ШШ'!M12</f>
        <v>2553</v>
      </c>
      <c r="AO12" s="3">
        <f>'РОЗДІЛ ІV  ІФ'!N12+'Розділ ІV Жит  '!N12+'РОЗДІЛ IV Дон'!N12+'РОЗДІЛ ІV Він'!N12+'РОЗДІЛ ІV Вол'!N12+'РОЗДІЛ ІV Дн'!N12+'РОЗДІЛ ІV Запор'!N12+'РОЗДІЛ ІV Закар'!N12+'РОЗДІЛ ІV Кіров'!N12+'РОЗДІЛ ІV Київс'!N12+'РОЗДІЛ ІV Луг'!N12+'РОЗДІЛ ІV Львів'!N12+'РОЗДІЛ ІV Київ'!N12+'РОЗДІЛ ІV Микол'!N12+'РОЗДІЛ ІV ОДес'!N12+'РОЗДІЛ ІV Пол'!N12+'РОЗДІЛ ІV Рів'!N12+'РОЗДІЛ ІV Сум'!N12+'РОЗДІЛ ІV Терн'!N12+'РОЗДІЛ ІV Хар'!N12+'РОЗДІЛ ІV Хер'!N12+'РОЗДІЛ ІV Хмел'!N12+' 4 Чер'!N12+'РОЗДІЛ ІV Чернов'!N12+'РОЗДІЛ ІV Черн'!N12+'РОЗДІЛ ІV ШЛ'!N12+'РОЗДІЛ ІV ШК'!N12+'РОЗДІЛ ІV ШС'!N12+'РОЗДІЛ ІV ХШін'!N12+'РОЗДІЛ ІV Швір'!N12+'РОЗДІЛ ІV ШО'!N12+'РОЗДІЛ ІV ШШ'!N12</f>
        <v>376</v>
      </c>
      <c r="AP12" s="3">
        <f>'РОЗДІЛ ІV  ІФ'!O12+'Розділ ІV Жит  '!O12+'РОЗДІЛ IV Дон'!O12+'РОЗДІЛ ІV Він'!O12+'РОЗДІЛ ІV Вол'!O12+'РОЗДІЛ ІV Дн'!O12+'РОЗДІЛ ІV Запор'!O12+'РОЗДІЛ ІV Закар'!O12+'РОЗДІЛ ІV Кіров'!O12+'РОЗДІЛ ІV Київс'!O12+'РОЗДІЛ ІV Луг'!O12+'РОЗДІЛ ІV Львів'!O12+'РОЗДІЛ ІV Київ'!O12+'РОЗДІЛ ІV Микол'!O12+'РОЗДІЛ ІV ОДес'!O12+'РОЗДІЛ ІV Пол'!O12+'РОЗДІЛ ІV Рів'!O12+'РОЗДІЛ ІV Сум'!O12+'РОЗДІЛ ІV Терн'!O12+'РОЗДІЛ ІV Хар'!O12+'РОЗДІЛ ІV Хер'!O12+'РОЗДІЛ ІV Хмел'!O12+' 4 Чер'!O12+'РОЗДІЛ ІV Чернов'!O12+'РОЗДІЛ ІV Черн'!O12+'РОЗДІЛ ІV ШЛ'!O12+'РОЗДІЛ ІV ШК'!O12+'РОЗДІЛ ІV ШС'!O12+'РОЗДІЛ ІV ХШін'!O12+'РОЗДІЛ ІV Швір'!O12+'РОЗДІЛ ІV ШО'!O12+'РОЗДІЛ ІV ШШ'!O12</f>
        <v>3</v>
      </c>
      <c r="AQ12" s="3">
        <f>'РОЗДІЛ ІV  ІФ'!P12+'Розділ ІV Жит  '!P12+'РОЗДІЛ IV Дон'!P12+'РОЗДІЛ ІV Він'!P12+'РОЗДІЛ ІV Вол'!P12+'РОЗДІЛ ІV Дн'!P12+'РОЗДІЛ ІV Запор'!P12+'РОЗДІЛ ІV Закар'!P12+'РОЗДІЛ ІV Кіров'!P12+'РОЗДІЛ ІV Київс'!P12+'РОЗДІЛ ІV Луг'!P12+'РОЗДІЛ ІV Львів'!P12+'РОЗДІЛ ІV Київ'!P12+'РОЗДІЛ ІV Микол'!P12+'РОЗДІЛ ІV ОДес'!P12+'РОЗДІЛ ІV Пол'!P12+'РОЗДІЛ ІV Рів'!P12+'РОЗДІЛ ІV Сум'!P12+'РОЗДІЛ ІV Терн'!P12+'РОЗДІЛ ІV Хар'!P12+'РОЗДІЛ ІV Хер'!P12+'РОЗДІЛ ІV Хмел'!P12+' 4 Чер'!P12+'РОЗДІЛ ІV Чернов'!P12+'РОЗДІЛ ІV Черн'!P12+'РОЗДІЛ ІV ШЛ'!P12+'РОЗДІЛ ІV ШК'!P12+'РОЗДІЛ ІV ШС'!P12+'РОЗДІЛ ІV ХШін'!P12+'РОЗДІЛ ІV Швір'!P12+'РОЗДІЛ ІV ШО'!P12+'РОЗДІЛ ІV ШШ'!P12</f>
        <v>9</v>
      </c>
      <c r="AR12" s="3">
        <f>'РОЗДІЛ ІV  ІФ'!Q12+'Розділ ІV Жит  '!Q12+'РОЗДІЛ IV Дон'!Q12+'РОЗДІЛ ІV Він'!Q12+'РОЗДІЛ ІV Вол'!Q12+'РОЗДІЛ ІV Дн'!Q12+'РОЗДІЛ ІV Запор'!Q12+'РОЗДІЛ ІV Закар'!Q12+'РОЗДІЛ ІV Кіров'!Q12+'РОЗДІЛ ІV Київс'!Q12+'РОЗДІЛ ІV Луг'!Q12+'РОЗДІЛ ІV Львів'!Q12+'РОЗДІЛ ІV Київ'!Q12+'РОЗДІЛ ІV Микол'!Q12+'РОЗДІЛ ІV ОДес'!Q12+'РОЗДІЛ ІV Пол'!Q12+'РОЗДІЛ ІV Рів'!Q12+'РОЗДІЛ ІV Сум'!Q12+'РОЗДІЛ ІV Терн'!Q12+'РОЗДІЛ ІV Хар'!Q12+'РОЗДІЛ ІV Хер'!Q12+'РОЗДІЛ ІV Хмел'!Q12+' 4 Чер'!Q12+'РОЗДІЛ ІV Чернов'!Q12+'РОЗДІЛ ІV Черн'!Q12+'РОЗДІЛ ІV ШЛ'!Q12+'РОЗДІЛ ІV ШК'!Q12+'РОЗДІЛ ІV ШС'!Q12+'РОЗДІЛ ІV ХШін'!Q12+'РОЗДІЛ ІV Швір'!Q12+'РОЗДІЛ ІV ШО'!Q12+'РОЗДІЛ ІV ШШ'!Q12</f>
        <v>4</v>
      </c>
      <c r="AS12" s="3">
        <f>'РОЗДІЛ ІV  ІФ'!R12+'Розділ ІV Жит  '!R12+'РОЗДІЛ IV Дон'!R12+'РОЗДІЛ ІV Він'!R12+'РОЗДІЛ ІV Вол'!R12+'РОЗДІЛ ІV Дн'!R12+'РОЗДІЛ ІV Запор'!R12+'РОЗДІЛ ІV Закар'!R12+'РОЗДІЛ ІV Кіров'!R12+'РОЗДІЛ ІV Київс'!R12+'РОЗДІЛ ІV Луг'!R12+'РОЗДІЛ ІV Львів'!R12+'РОЗДІЛ ІV Київ'!R12+'РОЗДІЛ ІV Микол'!R12+'РОЗДІЛ ІV ОДес'!R12+'РОЗДІЛ ІV Пол'!R12+'РОЗДІЛ ІV Рів'!R12+'РОЗДІЛ ІV Сум'!R12+'РОЗДІЛ ІV Терн'!R12+'РОЗДІЛ ІV Хар'!R12+'РОЗДІЛ ІV Хер'!R12+'РОЗДІЛ ІV Хмел'!R12+' 4 Чер'!R12+'РОЗДІЛ ІV Чернов'!R12+'РОЗДІЛ ІV Черн'!R12+'РОЗДІЛ ІV ШЛ'!R12+'РОЗДІЛ ІV ШК'!R12+'РОЗДІЛ ІV ШС'!R12+'РОЗДІЛ ІV ХШін'!R12+'РОЗДІЛ ІV Швір'!R12+'РОЗДІЛ ІV ШО'!R12+'РОЗДІЛ ІV ШШ'!R12+AT12+AU12+AV12+AW12+AX12+AY12+AZ12+BA12</f>
        <v>738</v>
      </c>
      <c r="AT12" s="175">
        <f>'РОЗДІЛ ІV  ІФ'!S12+'Розділ ІV Жит  '!S12+'РОЗДІЛ IV Дон'!S12+'РОЗДІЛ ІV Він'!S12+'РОЗДІЛ ІV Вол'!S12+'РОЗДІЛ ІV Дн'!S12+'РОЗДІЛ ІV Запор'!S12+'РОЗДІЛ ІV Закар'!S12+'РОЗДІЛ ІV Кіров'!S12+'РОЗДІЛ ІV Київс'!S12+'РОЗДІЛ ІV Луг'!S12+'РОЗДІЛ ІV Львів'!S12+'РОЗДІЛ ІV Київ'!S12+'РОЗДІЛ ІV Микол'!S12+'РОЗДІЛ ІV ОДес'!S12+'РОЗДІЛ ІV Пол'!S12+'РОЗДІЛ ІV Рів'!S12+'РОЗДІЛ ІV Сум'!S12+'РОЗДІЛ ІV Терн'!S12+'РОЗДІЛ ІV Хар'!S12+'РОЗДІЛ ІV Хер'!S12+'РОЗДІЛ ІV Хмел'!S12+' 4 Чер'!S12+'РОЗДІЛ ІV Чернов'!S12+'РОЗДІЛ ІV Черн'!S12+'РОЗДІЛ ІV ШЛ'!S12+'РОЗДІЛ ІV ШК'!S12+'РОЗДІЛ ІV ШС'!S12+'РОЗДІЛ ІV ХШін'!S12+'РОЗДІЛ ІV Швір'!S12+'РОЗДІЛ ІV ШО'!S12+'РОЗДІЛ ІV ШШ'!S12</f>
        <v>2</v>
      </c>
      <c r="AU12" s="175">
        <f>'РОЗДІЛ ІV  ІФ'!T12+'Розділ ІV Жит  '!T12+'РОЗДІЛ IV Дон'!T12+'РОЗДІЛ ІV Він'!T12+'РОЗДІЛ ІV Вол'!T12+'РОЗДІЛ ІV Дн'!T12+'РОЗДІЛ ІV Запор'!T12+'РОЗДІЛ ІV Закар'!T12+'РОЗДІЛ ІV Кіров'!T12+'РОЗДІЛ ІV Київс'!T12+'РОЗДІЛ ІV Луг'!T12+'РОЗДІЛ ІV Львів'!T12+'РОЗДІЛ ІV Київ'!T12+'РОЗДІЛ ІV Микол'!T12+'РОЗДІЛ ІV ОДес'!T12+'РОЗДІЛ ІV Пол'!T12+'РОЗДІЛ ІV Рів'!T12+'РОЗДІЛ ІV Сум'!T12+'РОЗДІЛ ІV Терн'!T12+'РОЗДІЛ ІV Хар'!T12+'РОЗДІЛ ІV Хер'!T12+'РОЗДІЛ ІV Хмел'!T12+' 4 Чер'!T12+'РОЗДІЛ ІV Чернов'!T12+'РОЗДІЛ ІV Черн'!T12+'РОЗДІЛ ІV ШЛ'!T12+'РОЗДІЛ ІV ШК'!T12+'РОЗДІЛ ІV ШС'!T12+'РОЗДІЛ ІV ХШін'!T12+'РОЗДІЛ ІV Швір'!T12+'РОЗДІЛ ІV ШО'!T12+'РОЗДІЛ ІV ШШ'!T12</f>
        <v>39</v>
      </c>
      <c r="AV12" s="175">
        <f>'РОЗДІЛ ІV  ІФ'!U12+'Розділ ІV Жит  '!U12+'РОЗДІЛ IV Дон'!U12+'РОЗДІЛ ІV Він'!U12+'РОЗДІЛ ІV Вол'!U12+'РОЗДІЛ ІV Дн'!U12+'РОЗДІЛ ІV Запор'!U12+'РОЗДІЛ ІV Закар'!U12+'РОЗДІЛ ІV Кіров'!U12+'РОЗДІЛ ІV Київс'!U12+'РОЗДІЛ ІV Луг'!U12+'РОЗДІЛ ІV Львів'!U12+'РОЗДІЛ ІV Київ'!U12+'РОЗДІЛ ІV Микол'!U12+'РОЗДІЛ ІV ОДес'!U12+'РОЗДІЛ ІV Пол'!U12+'РОЗДІЛ ІV Рів'!U12+'РОЗДІЛ ІV Сум'!U12+'РОЗДІЛ ІV Терн'!U12+'РОЗДІЛ ІV Хар'!U12+'РОЗДІЛ ІV Хер'!U12+'РОЗДІЛ ІV Хмел'!U12+' 4 Чер'!U12+'РОЗДІЛ ІV Чернов'!U12+'РОЗДІЛ ІV Черн'!U12+'РОЗДІЛ ІV ШЛ'!U12+'РОЗДІЛ ІV ШК'!U12+'РОЗДІЛ ІV ШС'!U12+'РОЗДІЛ ІV ХШін'!U12+'РОЗДІЛ ІV Швір'!U12+'РОЗДІЛ ІV ШО'!U12+'РОЗДІЛ ІV ШШ'!U12</f>
        <v>4</v>
      </c>
      <c r="AW12" s="175">
        <f>'РОЗДІЛ ІV  ІФ'!V12+'Розділ ІV Жит  '!V12+'РОЗДІЛ IV Дон'!V12+'РОЗДІЛ ІV Він'!V12+'РОЗДІЛ ІV Вол'!V12+'РОЗДІЛ ІV Дн'!V12+'РОЗДІЛ ІV Запор'!V12+'РОЗДІЛ ІV Закар'!V12+'РОЗДІЛ ІV Кіров'!V12+'РОЗДІЛ ІV Київс'!V12+'РОЗДІЛ ІV Луг'!V12+'РОЗДІЛ ІV Львів'!V12+'РОЗДІЛ ІV Київ'!V12+'РОЗДІЛ ІV Микол'!V12+'РОЗДІЛ ІV ОДес'!V12+'РОЗДІЛ ІV Пол'!V12+'РОЗДІЛ ІV Рів'!V12+'РОЗДІЛ ІV Сум'!V12+'РОЗДІЛ ІV Терн'!V12+'РОЗДІЛ ІV Хар'!V12+'РОЗДІЛ ІV Хер'!V12+'РОЗДІЛ ІV Хмел'!V12+' 4 Чер'!V12+'РОЗДІЛ ІV Чернов'!V12+'РОЗДІЛ ІV Черн'!V12+'РОЗДІЛ ІV ШЛ'!V12+'РОЗДІЛ ІV ШК'!V12+'РОЗДІЛ ІV ШС'!V12+'РОЗДІЛ ІV ХШін'!V12+'РОЗДІЛ ІV Швір'!V12+'РОЗДІЛ ІV ШО'!V12+'РОЗДІЛ ІV ШШ'!V12</f>
        <v>0</v>
      </c>
      <c r="AX12" s="175">
        <f>'РОЗДІЛ ІV  ІФ'!W12+'Розділ ІV Жит  '!W12+'РОЗДІЛ IV Дон'!W12+'РОЗДІЛ ІV Він'!W12+'РОЗДІЛ ІV Вол'!W12+'РОЗДІЛ ІV Дн'!W12+'РОЗДІЛ ІV Запор'!W12+'РОЗДІЛ ІV Закар'!W12+'РОЗДІЛ ІV Кіров'!W12+'РОЗДІЛ ІV Київс'!W12+'РОЗДІЛ ІV Луг'!W12+'РОЗДІЛ ІV Львів'!W12+'РОЗДІЛ ІV Київ'!W12+'РОЗДІЛ ІV Микол'!W12+'РОЗДІЛ ІV ОДес'!W12+'РОЗДІЛ ІV Пол'!W12+'РОЗДІЛ ІV Рів'!W12+'РОЗДІЛ ІV Сум'!W12+'РОЗДІЛ ІV Терн'!W12+'РОЗДІЛ ІV Хар'!W12+'РОЗДІЛ ІV Хер'!W12+'РОЗДІЛ ІV Хмел'!W12+' 4 Чер'!W12+'РОЗДІЛ ІV Чернов'!W12+'РОЗДІЛ ІV Черн'!W12+'РОЗДІЛ ІV ШЛ'!W12+'РОЗДІЛ ІV ШК'!W12+'РОЗДІЛ ІV ШС'!W12+'РОЗДІЛ ІV ХШін'!W12+'РОЗДІЛ ІV Швір'!W12+'РОЗДІЛ ІV ШО'!W12+'РОЗДІЛ ІV ШШ'!W12</f>
        <v>0</v>
      </c>
      <c r="AY12" s="175">
        <f>'РОЗДІЛ ІV  ІФ'!X12+'Розділ ІV Жит  '!X12+'РОЗДІЛ IV Дон'!X12+'РОЗДІЛ ІV Він'!X12+'РОЗДІЛ ІV Вол'!X12+'РОЗДІЛ ІV Дн'!X12+'РОЗДІЛ ІV Запор'!X12+'РОЗДІЛ ІV Закар'!X12+'РОЗДІЛ ІV Кіров'!X12+'РОЗДІЛ ІV Київс'!X12+'РОЗДІЛ ІV Луг'!X12+'РОЗДІЛ ІV Львів'!X12+'РОЗДІЛ ІV Київ'!X12+'РОЗДІЛ ІV Микол'!X12+'РОЗДІЛ ІV ОДес'!X12+'РОЗДІЛ ІV Пол'!X12+'РОЗДІЛ ІV Рів'!X12+'РОЗДІЛ ІV Сум'!X12+'РОЗДІЛ ІV Терн'!X12+'РОЗДІЛ ІV Хар'!X12+'РОЗДІЛ ІV Хер'!X12+'РОЗДІЛ ІV Хмел'!X12+' 4 Чер'!X12+'РОЗДІЛ ІV Чернов'!X12+'РОЗДІЛ ІV Черн'!X12+'РОЗДІЛ ІV ШЛ'!X12+'РОЗДІЛ ІV ШК'!X12+'РОЗДІЛ ІV ШС'!X12+'РОЗДІЛ ІV ХШін'!X12+'РОЗДІЛ ІV Швір'!X12+'РОЗДІЛ ІV ШО'!X12+'РОЗДІЛ ІV ШШ'!X12</f>
        <v>0</v>
      </c>
      <c r="AZ12" s="175">
        <f>'РОЗДІЛ ІV  ІФ'!Y12+'Розділ ІV Жит  '!Y12+'РОЗДІЛ IV Дон'!Y12+'РОЗДІЛ ІV Він'!Y12+'РОЗДІЛ ІV Вол'!Y12+'РОЗДІЛ ІV Дн'!Y12+'РОЗДІЛ ІV Запор'!Y12+'РОЗДІЛ ІV Закар'!Y12+'РОЗДІЛ ІV Кіров'!Y12+'РОЗДІЛ ІV Київс'!Y12+'РОЗДІЛ ІV Луг'!Y12+'РОЗДІЛ ІV Львів'!Y12+'РОЗДІЛ ІV Київ'!Y12+'РОЗДІЛ ІV Микол'!Y12+'РОЗДІЛ ІV ОДес'!Y12+'РОЗДІЛ ІV Пол'!Y12+'РОЗДІЛ ІV Рів'!Y12+'РОЗДІЛ ІV Сум'!Y12+'РОЗДІЛ ІV Терн'!Y12+'РОЗДІЛ ІV Хар'!Y12+'РОЗДІЛ ІV Хер'!Y12+'РОЗДІЛ ІV Хмел'!Y12+' 4 Чер'!Y12+'РОЗДІЛ ІV Чернов'!Y12+'РОЗДІЛ ІV Черн'!Y12+'РОЗДІЛ ІV ШЛ'!Y12+'РОЗДІЛ ІV ШК'!Y12+'РОЗДІЛ ІV ШС'!Y12+'РОЗДІЛ ІV ХШін'!Y12+'РОЗДІЛ ІV Швір'!Y12+'РОЗДІЛ ІV ШО'!Y12+'РОЗДІЛ ІV ШШ'!Y12</f>
        <v>0</v>
      </c>
      <c r="BA12" s="175">
        <f>'РОЗДІЛ ІV  ІФ'!Z12+'Розділ ІV Жит  '!Z12+'РОЗДІЛ IV Дон'!Z12+'РОЗДІЛ ІV Він'!Z12+'РОЗДІЛ ІV Вол'!Z12+'РОЗДІЛ ІV Дн'!Z12+'РОЗДІЛ ІV Запор'!Z12+'РОЗДІЛ ІV Закар'!Z12+'РОЗДІЛ ІV Кіров'!Z12+'РОЗДІЛ ІV Київс'!Z12+'РОЗДІЛ ІV Луг'!Z12+'РОЗДІЛ ІV Львів'!Z12+'РОЗДІЛ ІV Київ'!Z12+'РОЗДІЛ ІV Микол'!Z12+'РОЗДІЛ ІV ОДес'!Z12+'РОЗДІЛ ІV Пол'!Z12+'РОЗДІЛ ІV Рів'!Z12+'РОЗДІЛ ІV Сум'!Z12+'РОЗДІЛ ІV Терн'!Z12+'РОЗДІЛ ІV Хар'!Z12+'РОЗДІЛ ІV Хер'!Z12+'РОЗДІЛ ІV Хмел'!Z12+' 4 Чер'!Z12+'РОЗДІЛ ІV Чернов'!Z12+'РОЗДІЛ ІV Черн'!Z12+'РОЗДІЛ ІV ШЛ'!Z12+'РОЗДІЛ ІV ШК'!Z12+'РОЗДІЛ ІV ШС'!Z12+'РОЗДІЛ ІV ХШін'!Z12+'РОЗДІЛ ІV Швір'!Z12+'РОЗДІЛ ІV ШО'!Z12+'РОЗДІЛ ІV ШШ'!Z12</f>
        <v>0</v>
      </c>
    </row>
  </sheetData>
  <mergeCells count="7">
    <mergeCell ref="A1:BA1"/>
    <mergeCell ref="A3:A4"/>
    <mergeCell ref="B3:B4"/>
    <mergeCell ref="C3:E3"/>
    <mergeCell ref="F3:F4"/>
    <mergeCell ref="G3:G4"/>
    <mergeCell ref="AH3:AS3"/>
  </mergeCells>
  <pageMargins left="0.59055118110236227" right="0.59055118110236227" top="1.1811023622047245" bottom="0.59055118110236227" header="0.31496062992125984" footer="0.31496062992125984"/>
  <pageSetup paperSize="9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12"/>
  <sheetViews>
    <sheetView view="pageBreakPreview" topLeftCell="A7" zoomScale="71" zoomScaleNormal="66" zoomScalePageLayoutView="71" workbookViewId="0">
      <selection activeCell="F8" sqref="F8"/>
    </sheetView>
  </sheetViews>
  <sheetFormatPr defaultColWidth="9.1796875" defaultRowHeight="14.5" x14ac:dyDescent="0.35"/>
  <cols>
    <col min="1" max="1025" width="9.1796875" style="36"/>
    <col min="1026" max="16384" width="9.1796875" style="35"/>
  </cols>
  <sheetData>
    <row r="1" spans="1:1025" ht="18.75" customHeight="1" x14ac:dyDescent="0.35">
      <c r="A1" s="133" t="s">
        <v>43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</row>
    <row r="2" spans="1:1025" ht="9.75" customHeight="1" x14ac:dyDescent="0.3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</row>
    <row r="3" spans="1:1025" ht="36.75" customHeight="1" x14ac:dyDescent="0.35">
      <c r="A3" s="134"/>
      <c r="B3" s="135" t="s">
        <v>0</v>
      </c>
      <c r="C3" s="136" t="s">
        <v>12</v>
      </c>
      <c r="D3" s="136"/>
      <c r="E3" s="136"/>
      <c r="F3" s="137" t="s">
        <v>36</v>
      </c>
      <c r="G3" s="136" t="s">
        <v>35</v>
      </c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</row>
    <row r="4" spans="1:1025" ht="131.25" customHeight="1" x14ac:dyDescent="0.35">
      <c r="A4" s="134"/>
      <c r="B4" s="135"/>
      <c r="C4" s="44" t="s">
        <v>13</v>
      </c>
      <c r="D4" s="44" t="s">
        <v>28</v>
      </c>
      <c r="E4" s="44" t="s">
        <v>30</v>
      </c>
      <c r="F4" s="137"/>
      <c r="G4" s="45" t="s">
        <v>14</v>
      </c>
      <c r="H4" s="44" t="s">
        <v>15</v>
      </c>
      <c r="I4" s="45" t="s">
        <v>16</v>
      </c>
      <c r="J4" s="45" t="s">
        <v>17</v>
      </c>
      <c r="K4" s="45" t="s">
        <v>18</v>
      </c>
      <c r="L4" s="45" t="s">
        <v>19</v>
      </c>
      <c r="M4" s="45" t="s">
        <v>20</v>
      </c>
      <c r="N4" s="44" t="s">
        <v>21</v>
      </c>
      <c r="O4" s="44" t="s">
        <v>25</v>
      </c>
      <c r="P4" s="44" t="s">
        <v>26</v>
      </c>
      <c r="Q4" s="44" t="s">
        <v>22</v>
      </c>
      <c r="R4" s="43" t="s">
        <v>1</v>
      </c>
      <c r="S4" s="43" t="s">
        <v>1</v>
      </c>
      <c r="T4" s="43" t="s">
        <v>1</v>
      </c>
      <c r="U4" s="43" t="s">
        <v>1</v>
      </c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</row>
    <row r="5" spans="1:1025" ht="15.5" x14ac:dyDescent="0.35">
      <c r="A5" s="42" t="s">
        <v>10</v>
      </c>
      <c r="B5" s="42" t="s">
        <v>11</v>
      </c>
      <c r="C5" s="42">
        <v>1</v>
      </c>
      <c r="D5" s="42">
        <v>2</v>
      </c>
      <c r="E5" s="42">
        <v>3</v>
      </c>
      <c r="F5" s="42">
        <v>4</v>
      </c>
      <c r="G5" s="42">
        <v>5</v>
      </c>
      <c r="H5" s="42">
        <v>6</v>
      </c>
      <c r="I5" s="42">
        <v>7</v>
      </c>
      <c r="J5" s="42">
        <v>8</v>
      </c>
      <c r="K5" s="42">
        <v>9</v>
      </c>
      <c r="L5" s="42">
        <v>10</v>
      </c>
      <c r="M5" s="42">
        <v>11</v>
      </c>
      <c r="N5" s="42">
        <v>12</v>
      </c>
      <c r="O5" s="42">
        <v>13</v>
      </c>
      <c r="P5" s="42">
        <v>14</v>
      </c>
      <c r="Q5" s="42">
        <v>15</v>
      </c>
      <c r="R5" s="42">
        <v>16</v>
      </c>
      <c r="S5" s="42">
        <v>17</v>
      </c>
      <c r="T5" s="42">
        <v>18</v>
      </c>
      <c r="U5" s="42">
        <v>19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</row>
    <row r="6" spans="1:1025" ht="48.75" customHeight="1" x14ac:dyDescent="0.35">
      <c r="A6" s="40" t="s">
        <v>9</v>
      </c>
      <c r="B6" s="39" t="s">
        <v>2</v>
      </c>
      <c r="C6" s="38">
        <f t="shared" ref="C6:C12" si="0">SUM(G6:U6)</f>
        <v>7480</v>
      </c>
      <c r="D6" s="37">
        <v>630</v>
      </c>
      <c r="E6" s="37">
        <v>5138</v>
      </c>
      <c r="F6" s="37"/>
      <c r="G6" s="37">
        <v>2294</v>
      </c>
      <c r="H6" s="37">
        <v>1247</v>
      </c>
      <c r="I6" s="37">
        <v>532</v>
      </c>
      <c r="J6" s="37">
        <v>494</v>
      </c>
      <c r="K6" s="37">
        <v>795</v>
      </c>
      <c r="L6" s="37">
        <v>1193</v>
      </c>
      <c r="M6" s="37">
        <v>862</v>
      </c>
      <c r="N6" s="37">
        <v>63</v>
      </c>
      <c r="O6" s="37"/>
      <c r="P6" s="37"/>
      <c r="Q6" s="37"/>
      <c r="R6" s="37"/>
      <c r="S6" s="37"/>
      <c r="T6" s="37"/>
      <c r="U6" s="37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</row>
    <row r="7" spans="1:1025" ht="48.75" customHeight="1" x14ac:dyDescent="0.35">
      <c r="A7" s="41" t="s">
        <v>32</v>
      </c>
      <c r="B7" s="39" t="s">
        <v>3</v>
      </c>
      <c r="C7" s="38">
        <f t="shared" si="0"/>
        <v>1320</v>
      </c>
      <c r="D7" s="37">
        <v>109</v>
      </c>
      <c r="E7" s="37">
        <v>765</v>
      </c>
      <c r="F7" s="37"/>
      <c r="G7" s="37">
        <v>436</v>
      </c>
      <c r="H7" s="37">
        <v>242</v>
      </c>
      <c r="I7" s="37">
        <v>216</v>
      </c>
      <c r="J7" s="37">
        <v>72</v>
      </c>
      <c r="K7" s="37">
        <v>105</v>
      </c>
      <c r="L7" s="37">
        <v>126</v>
      </c>
      <c r="M7" s="37">
        <v>96</v>
      </c>
      <c r="N7" s="37">
        <v>27</v>
      </c>
      <c r="O7" s="37"/>
      <c r="P7" s="37"/>
      <c r="Q7" s="37"/>
      <c r="R7" s="37"/>
      <c r="S7" s="37"/>
      <c r="T7" s="37"/>
      <c r="U7" s="37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  <c r="GJ7" s="35"/>
      <c r="GK7" s="35"/>
      <c r="GL7" s="35"/>
      <c r="GM7" s="35"/>
      <c r="GN7" s="35"/>
      <c r="GO7" s="35"/>
      <c r="GP7" s="35"/>
      <c r="GQ7" s="35"/>
      <c r="GR7" s="35"/>
      <c r="GS7" s="35"/>
      <c r="GT7" s="35"/>
      <c r="GU7" s="35"/>
      <c r="GV7" s="35"/>
      <c r="GW7" s="35"/>
      <c r="GX7" s="35"/>
      <c r="GY7" s="35"/>
      <c r="GZ7" s="35"/>
      <c r="HA7" s="35"/>
      <c r="HB7" s="35"/>
      <c r="HC7" s="35"/>
      <c r="HD7" s="35"/>
      <c r="HE7" s="35"/>
      <c r="HF7" s="35"/>
      <c r="HG7" s="35"/>
      <c r="HH7" s="35"/>
      <c r="HI7" s="35"/>
      <c r="HJ7" s="35"/>
      <c r="HK7" s="35"/>
      <c r="HL7" s="35"/>
      <c r="HM7" s="35"/>
      <c r="HN7" s="35"/>
      <c r="HO7" s="35"/>
      <c r="HP7" s="35"/>
      <c r="HQ7" s="35"/>
      <c r="HR7" s="35"/>
      <c r="HS7" s="35"/>
      <c r="HT7" s="35"/>
      <c r="HU7" s="35"/>
      <c r="HV7" s="35"/>
      <c r="HW7" s="35"/>
      <c r="HX7" s="35"/>
      <c r="HY7" s="35"/>
      <c r="HZ7" s="35"/>
      <c r="IA7" s="35"/>
      <c r="IB7" s="35"/>
      <c r="IC7" s="35"/>
      <c r="ID7" s="35"/>
      <c r="IE7" s="35"/>
      <c r="IF7" s="35"/>
      <c r="IG7" s="35"/>
      <c r="IH7" s="35"/>
      <c r="II7" s="35"/>
      <c r="IJ7" s="35"/>
      <c r="IK7" s="35"/>
      <c r="IL7" s="35"/>
      <c r="IM7" s="35"/>
      <c r="IN7" s="35"/>
      <c r="IO7" s="35"/>
      <c r="IP7" s="35"/>
      <c r="IQ7" s="35"/>
      <c r="IR7" s="35"/>
      <c r="IS7" s="35"/>
      <c r="IT7" s="35"/>
      <c r="IU7" s="35"/>
      <c r="IV7" s="35"/>
      <c r="IW7" s="35"/>
      <c r="IX7" s="35"/>
      <c r="IY7" s="35"/>
      <c r="IZ7" s="35"/>
      <c r="JA7" s="35"/>
      <c r="JB7" s="35"/>
      <c r="JC7" s="35"/>
      <c r="JD7" s="35"/>
      <c r="JE7" s="35"/>
      <c r="JF7" s="35"/>
      <c r="JG7" s="35"/>
      <c r="JH7" s="35"/>
      <c r="JI7" s="35"/>
      <c r="JJ7" s="35"/>
      <c r="JK7" s="35"/>
      <c r="JL7" s="35"/>
      <c r="JM7" s="35"/>
      <c r="JN7" s="35"/>
      <c r="JO7" s="35"/>
      <c r="JP7" s="35"/>
      <c r="JQ7" s="35"/>
      <c r="JR7" s="35"/>
      <c r="JS7" s="35"/>
      <c r="JT7" s="35"/>
      <c r="JU7" s="35"/>
      <c r="JV7" s="35"/>
      <c r="JW7" s="35"/>
      <c r="JX7" s="35"/>
      <c r="JY7" s="35"/>
      <c r="JZ7" s="35"/>
      <c r="KA7" s="35"/>
      <c r="KB7" s="35"/>
      <c r="KC7" s="35"/>
      <c r="KD7" s="35"/>
      <c r="KE7" s="35"/>
      <c r="KF7" s="35"/>
      <c r="KG7" s="35"/>
      <c r="KH7" s="35"/>
      <c r="KI7" s="35"/>
      <c r="KJ7" s="35"/>
      <c r="KK7" s="35"/>
      <c r="KL7" s="35"/>
      <c r="KM7" s="35"/>
      <c r="KN7" s="35"/>
      <c r="KO7" s="35"/>
      <c r="KP7" s="35"/>
      <c r="KQ7" s="35"/>
      <c r="KR7" s="35"/>
      <c r="KS7" s="35"/>
      <c r="KT7" s="35"/>
      <c r="KU7" s="35"/>
      <c r="KV7" s="35"/>
      <c r="KW7" s="35"/>
      <c r="KX7" s="35"/>
      <c r="KY7" s="35"/>
      <c r="KZ7" s="35"/>
      <c r="LA7" s="35"/>
      <c r="LB7" s="35"/>
      <c r="LC7" s="35"/>
      <c r="LD7" s="35"/>
      <c r="LE7" s="35"/>
      <c r="LF7" s="35"/>
      <c r="LG7" s="35"/>
      <c r="LH7" s="35"/>
      <c r="LI7" s="35"/>
      <c r="LJ7" s="35"/>
      <c r="LK7" s="35"/>
      <c r="LL7" s="35"/>
      <c r="LM7" s="35"/>
      <c r="LN7" s="35"/>
      <c r="LO7" s="35"/>
      <c r="LP7" s="35"/>
      <c r="LQ7" s="35"/>
      <c r="LR7" s="35"/>
      <c r="LS7" s="35"/>
      <c r="LT7" s="35"/>
      <c r="LU7" s="35"/>
      <c r="LV7" s="35"/>
      <c r="LW7" s="35"/>
      <c r="LX7" s="35"/>
      <c r="LY7" s="35"/>
      <c r="LZ7" s="35"/>
      <c r="MA7" s="35"/>
      <c r="MB7" s="35"/>
      <c r="MC7" s="35"/>
      <c r="MD7" s="35"/>
      <c r="ME7" s="35"/>
      <c r="MF7" s="35"/>
      <c r="MG7" s="35"/>
      <c r="MH7" s="35"/>
      <c r="MI7" s="35"/>
      <c r="MJ7" s="35"/>
      <c r="MK7" s="35"/>
      <c r="ML7" s="35"/>
      <c r="MM7" s="35"/>
      <c r="MN7" s="35"/>
      <c r="MO7" s="35"/>
      <c r="MP7" s="35"/>
      <c r="MQ7" s="35"/>
      <c r="MR7" s="35"/>
      <c r="MS7" s="35"/>
      <c r="MT7" s="35"/>
      <c r="MU7" s="35"/>
      <c r="MV7" s="35"/>
      <c r="MW7" s="35"/>
      <c r="MX7" s="35"/>
      <c r="MY7" s="35"/>
      <c r="MZ7" s="35"/>
      <c r="NA7" s="35"/>
      <c r="NB7" s="35"/>
      <c r="NC7" s="35"/>
      <c r="ND7" s="35"/>
      <c r="NE7" s="35"/>
      <c r="NF7" s="35"/>
      <c r="NG7" s="35"/>
      <c r="NH7" s="35"/>
      <c r="NI7" s="35"/>
      <c r="NJ7" s="35"/>
      <c r="NK7" s="35"/>
      <c r="NL7" s="35"/>
      <c r="NM7" s="35"/>
      <c r="NN7" s="35"/>
      <c r="NO7" s="35"/>
      <c r="NP7" s="35"/>
      <c r="NQ7" s="35"/>
      <c r="NR7" s="35"/>
      <c r="NS7" s="35"/>
      <c r="NT7" s="35"/>
      <c r="NU7" s="35"/>
      <c r="NV7" s="35"/>
      <c r="NW7" s="35"/>
      <c r="NX7" s="35"/>
      <c r="NY7" s="35"/>
      <c r="NZ7" s="35"/>
      <c r="OA7" s="35"/>
      <c r="OB7" s="35"/>
      <c r="OC7" s="35"/>
      <c r="OD7" s="35"/>
      <c r="OE7" s="35"/>
      <c r="OF7" s="35"/>
      <c r="OG7" s="35"/>
      <c r="OH7" s="35"/>
      <c r="OI7" s="35"/>
      <c r="OJ7" s="35"/>
      <c r="OK7" s="35"/>
      <c r="OL7" s="35"/>
      <c r="OM7" s="35"/>
      <c r="ON7" s="35"/>
      <c r="OO7" s="35"/>
      <c r="OP7" s="35"/>
      <c r="OQ7" s="35"/>
      <c r="OR7" s="35"/>
      <c r="OS7" s="35"/>
      <c r="OT7" s="35"/>
      <c r="OU7" s="35"/>
      <c r="OV7" s="35"/>
      <c r="OW7" s="35"/>
      <c r="OX7" s="35"/>
      <c r="OY7" s="35"/>
      <c r="OZ7" s="35"/>
      <c r="PA7" s="35"/>
      <c r="PB7" s="35"/>
      <c r="PC7" s="35"/>
      <c r="PD7" s="35"/>
      <c r="PE7" s="35"/>
      <c r="PF7" s="35"/>
      <c r="PG7" s="35"/>
      <c r="PH7" s="35"/>
      <c r="PI7" s="35"/>
      <c r="PJ7" s="35"/>
      <c r="PK7" s="35"/>
      <c r="PL7" s="35"/>
      <c r="PM7" s="35"/>
      <c r="PN7" s="35"/>
      <c r="PO7" s="35"/>
      <c r="PP7" s="35"/>
      <c r="PQ7" s="35"/>
      <c r="PR7" s="35"/>
      <c r="PS7" s="35"/>
      <c r="PT7" s="35"/>
      <c r="PU7" s="35"/>
      <c r="PV7" s="35"/>
      <c r="PW7" s="35"/>
      <c r="PX7" s="35"/>
      <c r="PY7" s="35"/>
      <c r="PZ7" s="35"/>
      <c r="QA7" s="35"/>
      <c r="QB7" s="35"/>
      <c r="QC7" s="35"/>
      <c r="QD7" s="35"/>
      <c r="QE7" s="35"/>
      <c r="QF7" s="35"/>
      <c r="QG7" s="35"/>
      <c r="QH7" s="35"/>
      <c r="QI7" s="35"/>
      <c r="QJ7" s="35"/>
      <c r="QK7" s="35"/>
      <c r="QL7" s="35"/>
      <c r="QM7" s="35"/>
      <c r="QN7" s="35"/>
      <c r="QO7" s="35"/>
      <c r="QP7" s="35"/>
      <c r="QQ7" s="35"/>
      <c r="QR7" s="35"/>
      <c r="QS7" s="35"/>
      <c r="QT7" s="35"/>
      <c r="QU7" s="35"/>
      <c r="QV7" s="35"/>
      <c r="QW7" s="35"/>
      <c r="QX7" s="35"/>
      <c r="QY7" s="35"/>
      <c r="QZ7" s="35"/>
      <c r="RA7" s="35"/>
      <c r="RB7" s="35"/>
      <c r="RC7" s="35"/>
      <c r="RD7" s="35"/>
      <c r="RE7" s="35"/>
      <c r="RF7" s="35"/>
      <c r="RG7" s="35"/>
      <c r="RH7" s="35"/>
      <c r="RI7" s="35"/>
      <c r="RJ7" s="35"/>
      <c r="RK7" s="35"/>
      <c r="RL7" s="35"/>
      <c r="RM7" s="35"/>
      <c r="RN7" s="35"/>
      <c r="RO7" s="35"/>
      <c r="RP7" s="35"/>
      <c r="RQ7" s="35"/>
      <c r="RR7" s="35"/>
      <c r="RS7" s="35"/>
      <c r="RT7" s="35"/>
      <c r="RU7" s="35"/>
      <c r="RV7" s="35"/>
      <c r="RW7" s="35"/>
      <c r="RX7" s="35"/>
      <c r="RY7" s="35"/>
      <c r="RZ7" s="35"/>
      <c r="SA7" s="35"/>
      <c r="SB7" s="35"/>
      <c r="SC7" s="35"/>
      <c r="SD7" s="35"/>
      <c r="SE7" s="35"/>
      <c r="SF7" s="35"/>
      <c r="SG7" s="35"/>
      <c r="SH7" s="35"/>
      <c r="SI7" s="35"/>
      <c r="SJ7" s="35"/>
      <c r="SK7" s="35"/>
      <c r="SL7" s="35"/>
      <c r="SM7" s="35"/>
      <c r="SN7" s="35"/>
      <c r="SO7" s="35"/>
      <c r="SP7" s="35"/>
      <c r="SQ7" s="35"/>
      <c r="SR7" s="35"/>
      <c r="SS7" s="35"/>
      <c r="ST7" s="35"/>
      <c r="SU7" s="35"/>
      <c r="SV7" s="35"/>
      <c r="SW7" s="35"/>
      <c r="SX7" s="35"/>
      <c r="SY7" s="35"/>
      <c r="SZ7" s="35"/>
      <c r="TA7" s="35"/>
      <c r="TB7" s="35"/>
      <c r="TC7" s="35"/>
      <c r="TD7" s="35"/>
      <c r="TE7" s="35"/>
      <c r="TF7" s="35"/>
      <c r="TG7" s="35"/>
      <c r="TH7" s="35"/>
      <c r="TI7" s="35"/>
      <c r="TJ7" s="35"/>
      <c r="TK7" s="35"/>
      <c r="TL7" s="35"/>
      <c r="TM7" s="35"/>
      <c r="TN7" s="35"/>
      <c r="TO7" s="35"/>
      <c r="TP7" s="35"/>
      <c r="TQ7" s="35"/>
      <c r="TR7" s="35"/>
      <c r="TS7" s="35"/>
      <c r="TT7" s="35"/>
      <c r="TU7" s="35"/>
      <c r="TV7" s="35"/>
      <c r="TW7" s="35"/>
      <c r="TX7" s="35"/>
      <c r="TY7" s="35"/>
      <c r="TZ7" s="35"/>
      <c r="UA7" s="35"/>
      <c r="UB7" s="35"/>
      <c r="UC7" s="35"/>
      <c r="UD7" s="35"/>
      <c r="UE7" s="35"/>
      <c r="UF7" s="35"/>
      <c r="UG7" s="35"/>
      <c r="UH7" s="35"/>
      <c r="UI7" s="35"/>
      <c r="UJ7" s="35"/>
      <c r="UK7" s="35"/>
      <c r="UL7" s="35"/>
      <c r="UM7" s="35"/>
      <c r="UN7" s="35"/>
      <c r="UO7" s="35"/>
      <c r="UP7" s="35"/>
      <c r="UQ7" s="35"/>
      <c r="UR7" s="35"/>
      <c r="US7" s="35"/>
      <c r="UT7" s="35"/>
      <c r="UU7" s="35"/>
      <c r="UV7" s="35"/>
      <c r="UW7" s="35"/>
      <c r="UX7" s="35"/>
      <c r="UY7" s="35"/>
      <c r="UZ7" s="35"/>
      <c r="VA7" s="35"/>
      <c r="VB7" s="35"/>
      <c r="VC7" s="35"/>
      <c r="VD7" s="35"/>
      <c r="VE7" s="35"/>
      <c r="VF7" s="35"/>
      <c r="VG7" s="35"/>
      <c r="VH7" s="35"/>
      <c r="VI7" s="35"/>
      <c r="VJ7" s="35"/>
      <c r="VK7" s="35"/>
      <c r="VL7" s="35"/>
      <c r="VM7" s="35"/>
      <c r="VN7" s="35"/>
      <c r="VO7" s="35"/>
      <c r="VP7" s="35"/>
      <c r="VQ7" s="35"/>
      <c r="VR7" s="35"/>
      <c r="VS7" s="35"/>
      <c r="VT7" s="35"/>
      <c r="VU7" s="35"/>
      <c r="VV7" s="35"/>
      <c r="VW7" s="35"/>
      <c r="VX7" s="35"/>
      <c r="VY7" s="35"/>
      <c r="VZ7" s="35"/>
      <c r="WA7" s="35"/>
      <c r="WB7" s="35"/>
      <c r="WC7" s="35"/>
      <c r="WD7" s="35"/>
      <c r="WE7" s="35"/>
      <c r="WF7" s="35"/>
      <c r="WG7" s="35"/>
      <c r="WH7" s="35"/>
      <c r="WI7" s="35"/>
      <c r="WJ7" s="35"/>
      <c r="WK7" s="35"/>
      <c r="WL7" s="35"/>
      <c r="WM7" s="35"/>
      <c r="WN7" s="35"/>
      <c r="WO7" s="35"/>
      <c r="WP7" s="35"/>
      <c r="WQ7" s="35"/>
      <c r="WR7" s="35"/>
      <c r="WS7" s="35"/>
      <c r="WT7" s="35"/>
      <c r="WU7" s="35"/>
      <c r="WV7" s="35"/>
      <c r="WW7" s="35"/>
      <c r="WX7" s="35"/>
      <c r="WY7" s="35"/>
      <c r="WZ7" s="35"/>
      <c r="XA7" s="35"/>
      <c r="XB7" s="35"/>
      <c r="XC7" s="35"/>
      <c r="XD7" s="35"/>
      <c r="XE7" s="35"/>
      <c r="XF7" s="35"/>
      <c r="XG7" s="35"/>
      <c r="XH7" s="35"/>
      <c r="XI7" s="35"/>
      <c r="XJ7" s="35"/>
      <c r="XK7" s="35"/>
      <c r="XL7" s="35"/>
      <c r="XM7" s="35"/>
      <c r="XN7" s="35"/>
      <c r="XO7" s="35"/>
      <c r="XP7" s="35"/>
      <c r="XQ7" s="35"/>
      <c r="XR7" s="35"/>
      <c r="XS7" s="35"/>
      <c r="XT7" s="35"/>
      <c r="XU7" s="35"/>
      <c r="XV7" s="35"/>
      <c r="XW7" s="35"/>
      <c r="XX7" s="35"/>
      <c r="XY7" s="35"/>
      <c r="XZ7" s="35"/>
      <c r="YA7" s="35"/>
      <c r="YB7" s="35"/>
      <c r="YC7" s="35"/>
      <c r="YD7" s="35"/>
      <c r="YE7" s="35"/>
      <c r="YF7" s="35"/>
      <c r="YG7" s="35"/>
      <c r="YH7" s="35"/>
      <c r="YI7" s="35"/>
      <c r="YJ7" s="35"/>
      <c r="YK7" s="35"/>
      <c r="YL7" s="35"/>
      <c r="YM7" s="35"/>
      <c r="YN7" s="35"/>
      <c r="YO7" s="35"/>
      <c r="YP7" s="35"/>
      <c r="YQ7" s="35"/>
      <c r="YR7" s="35"/>
      <c r="YS7" s="35"/>
      <c r="YT7" s="35"/>
      <c r="YU7" s="35"/>
      <c r="YV7" s="35"/>
      <c r="YW7" s="35"/>
      <c r="YX7" s="35"/>
      <c r="YY7" s="35"/>
      <c r="YZ7" s="35"/>
      <c r="ZA7" s="35"/>
      <c r="ZB7" s="35"/>
      <c r="ZC7" s="35"/>
      <c r="ZD7" s="35"/>
      <c r="ZE7" s="35"/>
      <c r="ZF7" s="35"/>
      <c r="ZG7" s="35"/>
      <c r="ZH7" s="35"/>
      <c r="ZI7" s="35"/>
      <c r="ZJ7" s="35"/>
      <c r="ZK7" s="35"/>
      <c r="ZL7" s="35"/>
      <c r="ZM7" s="35"/>
      <c r="ZN7" s="35"/>
      <c r="ZO7" s="35"/>
      <c r="ZP7" s="35"/>
      <c r="ZQ7" s="35"/>
      <c r="ZR7" s="35"/>
      <c r="ZS7" s="35"/>
      <c r="ZT7" s="35"/>
      <c r="ZU7" s="35"/>
      <c r="ZV7" s="35"/>
      <c r="ZW7" s="35"/>
      <c r="ZX7" s="35"/>
      <c r="ZY7" s="35"/>
      <c r="ZZ7" s="35"/>
      <c r="AAA7" s="35"/>
      <c r="AAB7" s="35"/>
      <c r="AAC7" s="35"/>
      <c r="AAD7" s="35"/>
      <c r="AAE7" s="35"/>
      <c r="AAF7" s="35"/>
      <c r="AAG7" s="35"/>
      <c r="AAH7" s="35"/>
      <c r="AAI7" s="35"/>
      <c r="AAJ7" s="35"/>
      <c r="AAK7" s="35"/>
      <c r="AAL7" s="35"/>
      <c r="AAM7" s="35"/>
      <c r="AAN7" s="35"/>
      <c r="AAO7" s="35"/>
      <c r="AAP7" s="35"/>
      <c r="AAQ7" s="35"/>
      <c r="AAR7" s="35"/>
      <c r="AAS7" s="35"/>
      <c r="AAT7" s="35"/>
      <c r="AAU7" s="35"/>
      <c r="AAV7" s="35"/>
      <c r="AAW7" s="35"/>
      <c r="AAX7" s="35"/>
      <c r="AAY7" s="35"/>
      <c r="AAZ7" s="35"/>
      <c r="ABA7" s="35"/>
      <c r="ABB7" s="35"/>
      <c r="ABC7" s="35"/>
      <c r="ABD7" s="35"/>
      <c r="ABE7" s="35"/>
      <c r="ABF7" s="35"/>
      <c r="ABG7" s="35"/>
      <c r="ABH7" s="35"/>
      <c r="ABI7" s="35"/>
      <c r="ABJ7" s="35"/>
      <c r="ABK7" s="35"/>
      <c r="ABL7" s="35"/>
      <c r="ABM7" s="35"/>
      <c r="ABN7" s="35"/>
      <c r="ABO7" s="35"/>
      <c r="ABP7" s="35"/>
      <c r="ABQ7" s="35"/>
      <c r="ABR7" s="35"/>
      <c r="ABS7" s="35"/>
      <c r="ABT7" s="35"/>
      <c r="ABU7" s="35"/>
      <c r="ABV7" s="35"/>
      <c r="ABW7" s="35"/>
      <c r="ABX7" s="35"/>
      <c r="ABY7" s="35"/>
      <c r="ABZ7" s="35"/>
      <c r="ACA7" s="35"/>
      <c r="ACB7" s="35"/>
      <c r="ACC7" s="35"/>
      <c r="ACD7" s="35"/>
      <c r="ACE7" s="35"/>
      <c r="ACF7" s="35"/>
      <c r="ACG7" s="35"/>
      <c r="ACH7" s="35"/>
      <c r="ACI7" s="35"/>
      <c r="ACJ7" s="35"/>
      <c r="ACK7" s="35"/>
      <c r="ACL7" s="35"/>
      <c r="ACM7" s="35"/>
      <c r="ACN7" s="35"/>
      <c r="ACO7" s="35"/>
      <c r="ACP7" s="35"/>
      <c r="ACQ7" s="35"/>
      <c r="ACR7" s="35"/>
      <c r="ACS7" s="35"/>
      <c r="ACT7" s="35"/>
      <c r="ACU7" s="35"/>
      <c r="ACV7" s="35"/>
      <c r="ACW7" s="35"/>
      <c r="ACX7" s="35"/>
      <c r="ACY7" s="35"/>
      <c r="ACZ7" s="35"/>
      <c r="ADA7" s="35"/>
      <c r="ADB7" s="35"/>
      <c r="ADC7" s="35"/>
      <c r="ADD7" s="35"/>
      <c r="ADE7" s="35"/>
      <c r="ADF7" s="35"/>
      <c r="ADG7" s="35"/>
      <c r="ADH7" s="35"/>
      <c r="ADI7" s="35"/>
      <c r="ADJ7" s="35"/>
      <c r="ADK7" s="35"/>
      <c r="ADL7" s="35"/>
      <c r="ADM7" s="35"/>
      <c r="ADN7" s="35"/>
      <c r="ADO7" s="35"/>
      <c r="ADP7" s="35"/>
      <c r="ADQ7" s="35"/>
      <c r="ADR7" s="35"/>
      <c r="ADS7" s="35"/>
      <c r="ADT7" s="35"/>
      <c r="ADU7" s="35"/>
      <c r="ADV7" s="35"/>
      <c r="ADW7" s="35"/>
      <c r="ADX7" s="35"/>
      <c r="ADY7" s="35"/>
      <c r="ADZ7" s="35"/>
      <c r="AEA7" s="35"/>
      <c r="AEB7" s="35"/>
      <c r="AEC7" s="35"/>
      <c r="AED7" s="35"/>
      <c r="AEE7" s="35"/>
      <c r="AEF7" s="35"/>
      <c r="AEG7" s="35"/>
      <c r="AEH7" s="35"/>
      <c r="AEI7" s="35"/>
      <c r="AEJ7" s="35"/>
      <c r="AEK7" s="35"/>
      <c r="AEL7" s="35"/>
      <c r="AEM7" s="35"/>
      <c r="AEN7" s="35"/>
      <c r="AEO7" s="35"/>
      <c r="AEP7" s="35"/>
      <c r="AEQ7" s="35"/>
      <c r="AER7" s="35"/>
      <c r="AES7" s="35"/>
      <c r="AET7" s="35"/>
      <c r="AEU7" s="35"/>
      <c r="AEV7" s="35"/>
      <c r="AEW7" s="35"/>
      <c r="AEX7" s="35"/>
      <c r="AEY7" s="35"/>
      <c r="AEZ7" s="35"/>
      <c r="AFA7" s="35"/>
      <c r="AFB7" s="35"/>
      <c r="AFC7" s="35"/>
      <c r="AFD7" s="35"/>
      <c r="AFE7" s="35"/>
      <c r="AFF7" s="35"/>
      <c r="AFG7" s="35"/>
      <c r="AFH7" s="35"/>
      <c r="AFI7" s="35"/>
      <c r="AFJ7" s="35"/>
      <c r="AFK7" s="35"/>
      <c r="AFL7" s="35"/>
      <c r="AFM7" s="35"/>
      <c r="AFN7" s="35"/>
      <c r="AFO7" s="35"/>
      <c r="AFP7" s="35"/>
      <c r="AFQ7" s="35"/>
      <c r="AFR7" s="35"/>
      <c r="AFS7" s="35"/>
      <c r="AFT7" s="35"/>
      <c r="AFU7" s="35"/>
      <c r="AFV7" s="35"/>
      <c r="AFW7" s="35"/>
      <c r="AFX7" s="35"/>
      <c r="AFY7" s="35"/>
      <c r="AFZ7" s="35"/>
      <c r="AGA7" s="35"/>
      <c r="AGB7" s="35"/>
      <c r="AGC7" s="35"/>
      <c r="AGD7" s="35"/>
      <c r="AGE7" s="35"/>
      <c r="AGF7" s="35"/>
      <c r="AGG7" s="35"/>
      <c r="AGH7" s="35"/>
      <c r="AGI7" s="35"/>
      <c r="AGJ7" s="35"/>
      <c r="AGK7" s="35"/>
      <c r="AGL7" s="35"/>
      <c r="AGM7" s="35"/>
      <c r="AGN7" s="35"/>
      <c r="AGO7" s="35"/>
      <c r="AGP7" s="35"/>
      <c r="AGQ7" s="35"/>
      <c r="AGR7" s="35"/>
      <c r="AGS7" s="35"/>
      <c r="AGT7" s="35"/>
      <c r="AGU7" s="35"/>
      <c r="AGV7" s="35"/>
      <c r="AGW7" s="35"/>
      <c r="AGX7" s="35"/>
      <c r="AGY7" s="35"/>
      <c r="AGZ7" s="35"/>
      <c r="AHA7" s="35"/>
      <c r="AHB7" s="35"/>
      <c r="AHC7" s="35"/>
      <c r="AHD7" s="35"/>
      <c r="AHE7" s="35"/>
      <c r="AHF7" s="35"/>
      <c r="AHG7" s="35"/>
      <c r="AHH7" s="35"/>
      <c r="AHI7" s="35"/>
      <c r="AHJ7" s="35"/>
      <c r="AHK7" s="35"/>
      <c r="AHL7" s="35"/>
      <c r="AHM7" s="35"/>
      <c r="AHN7" s="35"/>
      <c r="AHO7" s="35"/>
      <c r="AHP7" s="35"/>
      <c r="AHQ7" s="35"/>
      <c r="AHR7" s="35"/>
      <c r="AHS7" s="35"/>
      <c r="AHT7" s="35"/>
      <c r="AHU7" s="35"/>
      <c r="AHV7" s="35"/>
      <c r="AHW7" s="35"/>
      <c r="AHX7" s="35"/>
      <c r="AHY7" s="35"/>
      <c r="AHZ7" s="35"/>
      <c r="AIA7" s="35"/>
      <c r="AIB7" s="35"/>
      <c r="AIC7" s="35"/>
      <c r="AID7" s="35"/>
      <c r="AIE7" s="35"/>
      <c r="AIF7" s="35"/>
      <c r="AIG7" s="35"/>
      <c r="AIH7" s="35"/>
      <c r="AII7" s="35"/>
      <c r="AIJ7" s="35"/>
      <c r="AIK7" s="35"/>
      <c r="AIL7" s="35"/>
      <c r="AIM7" s="35"/>
      <c r="AIN7" s="35"/>
      <c r="AIO7" s="35"/>
      <c r="AIP7" s="35"/>
      <c r="AIQ7" s="35"/>
      <c r="AIR7" s="35"/>
      <c r="AIS7" s="35"/>
      <c r="AIT7" s="35"/>
      <c r="AIU7" s="35"/>
      <c r="AIV7" s="35"/>
      <c r="AIW7" s="35"/>
      <c r="AIX7" s="35"/>
      <c r="AIY7" s="35"/>
      <c r="AIZ7" s="35"/>
      <c r="AJA7" s="35"/>
      <c r="AJB7" s="35"/>
      <c r="AJC7" s="35"/>
      <c r="AJD7" s="35"/>
      <c r="AJE7" s="35"/>
      <c r="AJF7" s="35"/>
      <c r="AJG7" s="35"/>
      <c r="AJH7" s="35"/>
      <c r="AJI7" s="35"/>
      <c r="AJJ7" s="35"/>
      <c r="AJK7" s="35"/>
      <c r="AJL7" s="35"/>
      <c r="AJM7" s="35"/>
      <c r="AJN7" s="35"/>
      <c r="AJO7" s="35"/>
      <c r="AJP7" s="35"/>
      <c r="AJQ7" s="35"/>
      <c r="AJR7" s="35"/>
      <c r="AJS7" s="35"/>
      <c r="AJT7" s="35"/>
      <c r="AJU7" s="35"/>
      <c r="AJV7" s="35"/>
      <c r="AJW7" s="35"/>
      <c r="AJX7" s="35"/>
      <c r="AJY7" s="35"/>
      <c r="AJZ7" s="35"/>
      <c r="AKA7" s="35"/>
      <c r="AKB7" s="35"/>
      <c r="AKC7" s="35"/>
      <c r="AKD7" s="35"/>
      <c r="AKE7" s="35"/>
      <c r="AKF7" s="35"/>
      <c r="AKG7" s="35"/>
      <c r="AKH7" s="35"/>
      <c r="AKI7" s="35"/>
      <c r="AKJ7" s="35"/>
      <c r="AKK7" s="35"/>
      <c r="AKL7" s="35"/>
      <c r="AKM7" s="35"/>
      <c r="AKN7" s="35"/>
      <c r="AKO7" s="35"/>
      <c r="AKP7" s="35"/>
      <c r="AKQ7" s="35"/>
      <c r="AKR7" s="35"/>
      <c r="AKS7" s="35"/>
      <c r="AKT7" s="35"/>
      <c r="AKU7" s="35"/>
      <c r="AKV7" s="35"/>
      <c r="AKW7" s="35"/>
      <c r="AKX7" s="35"/>
      <c r="AKY7" s="35"/>
      <c r="AKZ7" s="35"/>
      <c r="ALA7" s="35"/>
      <c r="ALB7" s="35"/>
      <c r="ALC7" s="35"/>
      <c r="ALD7" s="35"/>
      <c r="ALE7" s="35"/>
      <c r="ALF7" s="35"/>
      <c r="ALG7" s="35"/>
      <c r="ALH7" s="35"/>
      <c r="ALI7" s="35"/>
      <c r="ALJ7" s="35"/>
      <c r="ALK7" s="35"/>
      <c r="ALL7" s="35"/>
      <c r="ALM7" s="35"/>
      <c r="ALN7" s="35"/>
      <c r="ALO7" s="35"/>
      <c r="ALP7" s="35"/>
      <c r="ALQ7" s="35"/>
      <c r="ALR7" s="35"/>
      <c r="ALS7" s="35"/>
      <c r="ALT7" s="35"/>
      <c r="ALU7" s="35"/>
      <c r="ALV7" s="35"/>
      <c r="ALW7" s="35"/>
      <c r="ALX7" s="35"/>
      <c r="ALY7" s="35"/>
      <c r="ALZ7" s="35"/>
      <c r="AMA7" s="35"/>
      <c r="AMB7" s="35"/>
      <c r="AMC7" s="35"/>
      <c r="AMD7" s="35"/>
      <c r="AME7" s="35"/>
      <c r="AMF7" s="35"/>
      <c r="AMG7" s="35"/>
      <c r="AMH7" s="35"/>
      <c r="AMI7" s="35"/>
      <c r="AMJ7" s="35"/>
      <c r="AMK7" s="35"/>
    </row>
    <row r="8" spans="1:1025" ht="48.75" customHeight="1" x14ac:dyDescent="0.35">
      <c r="A8" s="40" t="s">
        <v>24</v>
      </c>
      <c r="B8" s="39" t="s">
        <v>4</v>
      </c>
      <c r="C8" s="38">
        <f t="shared" si="0"/>
        <v>81</v>
      </c>
      <c r="D8" s="37">
        <v>81</v>
      </c>
      <c r="E8" s="37">
        <v>2</v>
      </c>
      <c r="F8" s="37">
        <v>0</v>
      </c>
      <c r="G8" s="37"/>
      <c r="H8" s="37">
        <v>33</v>
      </c>
      <c r="I8" s="37">
        <v>18</v>
      </c>
      <c r="J8" s="37">
        <v>4</v>
      </c>
      <c r="K8" s="37">
        <v>6</v>
      </c>
      <c r="L8" s="37">
        <v>5</v>
      </c>
      <c r="M8" s="37">
        <v>13</v>
      </c>
      <c r="N8" s="37">
        <v>2</v>
      </c>
      <c r="O8" s="37"/>
      <c r="P8" s="37"/>
      <c r="Q8" s="37"/>
      <c r="R8" s="37"/>
      <c r="S8" s="37"/>
      <c r="T8" s="37"/>
      <c r="U8" s="37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  <c r="GJ8" s="35"/>
      <c r="GK8" s="35"/>
      <c r="GL8" s="35"/>
      <c r="GM8" s="35"/>
      <c r="GN8" s="35"/>
      <c r="GO8" s="35"/>
      <c r="GP8" s="35"/>
      <c r="GQ8" s="35"/>
      <c r="GR8" s="35"/>
      <c r="GS8" s="35"/>
      <c r="GT8" s="35"/>
      <c r="GU8" s="35"/>
      <c r="GV8" s="35"/>
      <c r="GW8" s="35"/>
      <c r="GX8" s="35"/>
      <c r="GY8" s="35"/>
      <c r="GZ8" s="35"/>
      <c r="HA8" s="35"/>
      <c r="HB8" s="35"/>
      <c r="HC8" s="35"/>
      <c r="HD8" s="35"/>
      <c r="HE8" s="35"/>
      <c r="HF8" s="35"/>
      <c r="HG8" s="35"/>
      <c r="HH8" s="35"/>
      <c r="HI8" s="35"/>
      <c r="HJ8" s="35"/>
      <c r="HK8" s="35"/>
      <c r="HL8" s="35"/>
      <c r="HM8" s="35"/>
      <c r="HN8" s="35"/>
      <c r="HO8" s="35"/>
      <c r="HP8" s="35"/>
      <c r="HQ8" s="35"/>
      <c r="HR8" s="35"/>
      <c r="HS8" s="35"/>
      <c r="HT8" s="35"/>
      <c r="HU8" s="35"/>
      <c r="HV8" s="35"/>
      <c r="HW8" s="35"/>
      <c r="HX8" s="35"/>
      <c r="HY8" s="35"/>
      <c r="HZ8" s="35"/>
      <c r="IA8" s="35"/>
      <c r="IB8" s="35"/>
      <c r="IC8" s="35"/>
      <c r="ID8" s="35"/>
      <c r="IE8" s="35"/>
      <c r="IF8" s="35"/>
      <c r="IG8" s="35"/>
      <c r="IH8" s="35"/>
      <c r="II8" s="35"/>
      <c r="IJ8" s="35"/>
      <c r="IK8" s="35"/>
      <c r="IL8" s="35"/>
      <c r="IM8" s="35"/>
      <c r="IN8" s="35"/>
      <c r="IO8" s="35"/>
      <c r="IP8" s="35"/>
      <c r="IQ8" s="35"/>
      <c r="IR8" s="35"/>
      <c r="IS8" s="35"/>
      <c r="IT8" s="35"/>
      <c r="IU8" s="35"/>
      <c r="IV8" s="35"/>
      <c r="IW8" s="35"/>
      <c r="IX8" s="35"/>
      <c r="IY8" s="35"/>
      <c r="IZ8" s="35"/>
      <c r="JA8" s="35"/>
      <c r="JB8" s="35"/>
      <c r="JC8" s="35"/>
      <c r="JD8" s="35"/>
      <c r="JE8" s="35"/>
      <c r="JF8" s="35"/>
      <c r="JG8" s="35"/>
      <c r="JH8" s="35"/>
      <c r="JI8" s="35"/>
      <c r="JJ8" s="35"/>
      <c r="JK8" s="35"/>
      <c r="JL8" s="35"/>
      <c r="JM8" s="35"/>
      <c r="JN8" s="35"/>
      <c r="JO8" s="35"/>
      <c r="JP8" s="35"/>
      <c r="JQ8" s="35"/>
      <c r="JR8" s="35"/>
      <c r="JS8" s="35"/>
      <c r="JT8" s="35"/>
      <c r="JU8" s="35"/>
      <c r="JV8" s="35"/>
      <c r="JW8" s="35"/>
      <c r="JX8" s="35"/>
      <c r="JY8" s="35"/>
      <c r="JZ8" s="35"/>
      <c r="KA8" s="35"/>
      <c r="KB8" s="35"/>
      <c r="KC8" s="35"/>
      <c r="KD8" s="35"/>
      <c r="KE8" s="35"/>
      <c r="KF8" s="35"/>
      <c r="KG8" s="35"/>
      <c r="KH8" s="35"/>
      <c r="KI8" s="35"/>
      <c r="KJ8" s="35"/>
      <c r="KK8" s="35"/>
      <c r="KL8" s="35"/>
      <c r="KM8" s="35"/>
      <c r="KN8" s="35"/>
      <c r="KO8" s="35"/>
      <c r="KP8" s="35"/>
      <c r="KQ8" s="35"/>
      <c r="KR8" s="35"/>
      <c r="KS8" s="35"/>
      <c r="KT8" s="35"/>
      <c r="KU8" s="35"/>
      <c r="KV8" s="35"/>
      <c r="KW8" s="35"/>
      <c r="KX8" s="35"/>
      <c r="KY8" s="35"/>
      <c r="KZ8" s="35"/>
      <c r="LA8" s="35"/>
      <c r="LB8" s="35"/>
      <c r="LC8" s="35"/>
      <c r="LD8" s="35"/>
      <c r="LE8" s="35"/>
      <c r="LF8" s="35"/>
      <c r="LG8" s="35"/>
      <c r="LH8" s="35"/>
      <c r="LI8" s="35"/>
      <c r="LJ8" s="35"/>
      <c r="LK8" s="35"/>
      <c r="LL8" s="35"/>
      <c r="LM8" s="35"/>
      <c r="LN8" s="35"/>
      <c r="LO8" s="35"/>
      <c r="LP8" s="35"/>
      <c r="LQ8" s="35"/>
      <c r="LR8" s="35"/>
      <c r="LS8" s="35"/>
      <c r="LT8" s="35"/>
      <c r="LU8" s="35"/>
      <c r="LV8" s="35"/>
      <c r="LW8" s="35"/>
      <c r="LX8" s="35"/>
      <c r="LY8" s="35"/>
      <c r="LZ8" s="35"/>
      <c r="MA8" s="35"/>
      <c r="MB8" s="35"/>
      <c r="MC8" s="35"/>
      <c r="MD8" s="35"/>
      <c r="ME8" s="35"/>
      <c r="MF8" s="35"/>
      <c r="MG8" s="35"/>
      <c r="MH8" s="35"/>
      <c r="MI8" s="35"/>
      <c r="MJ8" s="35"/>
      <c r="MK8" s="35"/>
      <c r="ML8" s="35"/>
      <c r="MM8" s="35"/>
      <c r="MN8" s="35"/>
      <c r="MO8" s="35"/>
      <c r="MP8" s="35"/>
      <c r="MQ8" s="35"/>
      <c r="MR8" s="35"/>
      <c r="MS8" s="35"/>
      <c r="MT8" s="35"/>
      <c r="MU8" s="35"/>
      <c r="MV8" s="35"/>
      <c r="MW8" s="35"/>
      <c r="MX8" s="35"/>
      <c r="MY8" s="35"/>
      <c r="MZ8" s="35"/>
      <c r="NA8" s="35"/>
      <c r="NB8" s="35"/>
      <c r="NC8" s="35"/>
      <c r="ND8" s="35"/>
      <c r="NE8" s="35"/>
      <c r="NF8" s="35"/>
      <c r="NG8" s="35"/>
      <c r="NH8" s="35"/>
      <c r="NI8" s="35"/>
      <c r="NJ8" s="35"/>
      <c r="NK8" s="35"/>
      <c r="NL8" s="35"/>
      <c r="NM8" s="35"/>
      <c r="NN8" s="35"/>
      <c r="NO8" s="35"/>
      <c r="NP8" s="35"/>
      <c r="NQ8" s="35"/>
      <c r="NR8" s="35"/>
      <c r="NS8" s="35"/>
      <c r="NT8" s="35"/>
      <c r="NU8" s="35"/>
      <c r="NV8" s="35"/>
      <c r="NW8" s="35"/>
      <c r="NX8" s="35"/>
      <c r="NY8" s="35"/>
      <c r="NZ8" s="35"/>
      <c r="OA8" s="35"/>
      <c r="OB8" s="35"/>
      <c r="OC8" s="35"/>
      <c r="OD8" s="35"/>
      <c r="OE8" s="35"/>
      <c r="OF8" s="35"/>
      <c r="OG8" s="35"/>
      <c r="OH8" s="35"/>
      <c r="OI8" s="35"/>
      <c r="OJ8" s="35"/>
      <c r="OK8" s="35"/>
      <c r="OL8" s="35"/>
      <c r="OM8" s="35"/>
      <c r="ON8" s="35"/>
      <c r="OO8" s="35"/>
      <c r="OP8" s="35"/>
      <c r="OQ8" s="35"/>
      <c r="OR8" s="35"/>
      <c r="OS8" s="35"/>
      <c r="OT8" s="35"/>
      <c r="OU8" s="35"/>
      <c r="OV8" s="35"/>
      <c r="OW8" s="35"/>
      <c r="OX8" s="35"/>
      <c r="OY8" s="35"/>
      <c r="OZ8" s="35"/>
      <c r="PA8" s="35"/>
      <c r="PB8" s="35"/>
      <c r="PC8" s="35"/>
      <c r="PD8" s="35"/>
      <c r="PE8" s="35"/>
      <c r="PF8" s="35"/>
      <c r="PG8" s="35"/>
      <c r="PH8" s="35"/>
      <c r="PI8" s="35"/>
      <c r="PJ8" s="35"/>
      <c r="PK8" s="35"/>
      <c r="PL8" s="35"/>
      <c r="PM8" s="35"/>
      <c r="PN8" s="35"/>
      <c r="PO8" s="35"/>
      <c r="PP8" s="35"/>
      <c r="PQ8" s="35"/>
      <c r="PR8" s="35"/>
      <c r="PS8" s="35"/>
      <c r="PT8" s="35"/>
      <c r="PU8" s="35"/>
      <c r="PV8" s="35"/>
      <c r="PW8" s="35"/>
      <c r="PX8" s="35"/>
      <c r="PY8" s="35"/>
      <c r="PZ8" s="35"/>
      <c r="QA8" s="35"/>
      <c r="QB8" s="35"/>
      <c r="QC8" s="35"/>
      <c r="QD8" s="35"/>
      <c r="QE8" s="35"/>
      <c r="QF8" s="35"/>
      <c r="QG8" s="35"/>
      <c r="QH8" s="35"/>
      <c r="QI8" s="35"/>
      <c r="QJ8" s="35"/>
      <c r="QK8" s="35"/>
      <c r="QL8" s="35"/>
      <c r="QM8" s="35"/>
      <c r="QN8" s="35"/>
      <c r="QO8" s="35"/>
      <c r="QP8" s="35"/>
      <c r="QQ8" s="35"/>
      <c r="QR8" s="35"/>
      <c r="QS8" s="35"/>
      <c r="QT8" s="35"/>
      <c r="QU8" s="35"/>
      <c r="QV8" s="35"/>
      <c r="QW8" s="35"/>
      <c r="QX8" s="35"/>
      <c r="QY8" s="35"/>
      <c r="QZ8" s="35"/>
      <c r="RA8" s="35"/>
      <c r="RB8" s="35"/>
      <c r="RC8" s="35"/>
      <c r="RD8" s="35"/>
      <c r="RE8" s="35"/>
      <c r="RF8" s="35"/>
      <c r="RG8" s="35"/>
      <c r="RH8" s="35"/>
      <c r="RI8" s="35"/>
      <c r="RJ8" s="35"/>
      <c r="RK8" s="35"/>
      <c r="RL8" s="35"/>
      <c r="RM8" s="35"/>
      <c r="RN8" s="35"/>
      <c r="RO8" s="35"/>
      <c r="RP8" s="35"/>
      <c r="RQ8" s="35"/>
      <c r="RR8" s="35"/>
      <c r="RS8" s="35"/>
      <c r="RT8" s="35"/>
      <c r="RU8" s="35"/>
      <c r="RV8" s="35"/>
      <c r="RW8" s="35"/>
      <c r="RX8" s="35"/>
      <c r="RY8" s="35"/>
      <c r="RZ8" s="35"/>
      <c r="SA8" s="35"/>
      <c r="SB8" s="35"/>
      <c r="SC8" s="35"/>
      <c r="SD8" s="35"/>
      <c r="SE8" s="35"/>
      <c r="SF8" s="35"/>
      <c r="SG8" s="35"/>
      <c r="SH8" s="35"/>
      <c r="SI8" s="35"/>
      <c r="SJ8" s="35"/>
      <c r="SK8" s="35"/>
      <c r="SL8" s="35"/>
      <c r="SM8" s="35"/>
      <c r="SN8" s="35"/>
      <c r="SO8" s="35"/>
      <c r="SP8" s="35"/>
      <c r="SQ8" s="35"/>
      <c r="SR8" s="35"/>
      <c r="SS8" s="35"/>
      <c r="ST8" s="35"/>
      <c r="SU8" s="35"/>
      <c r="SV8" s="35"/>
      <c r="SW8" s="35"/>
      <c r="SX8" s="35"/>
      <c r="SY8" s="35"/>
      <c r="SZ8" s="35"/>
      <c r="TA8" s="35"/>
      <c r="TB8" s="35"/>
      <c r="TC8" s="35"/>
      <c r="TD8" s="35"/>
      <c r="TE8" s="35"/>
      <c r="TF8" s="35"/>
      <c r="TG8" s="35"/>
      <c r="TH8" s="35"/>
      <c r="TI8" s="35"/>
      <c r="TJ8" s="35"/>
      <c r="TK8" s="35"/>
      <c r="TL8" s="35"/>
      <c r="TM8" s="35"/>
      <c r="TN8" s="35"/>
      <c r="TO8" s="35"/>
      <c r="TP8" s="35"/>
      <c r="TQ8" s="35"/>
      <c r="TR8" s="35"/>
      <c r="TS8" s="35"/>
      <c r="TT8" s="35"/>
      <c r="TU8" s="35"/>
      <c r="TV8" s="35"/>
      <c r="TW8" s="35"/>
      <c r="TX8" s="35"/>
      <c r="TY8" s="35"/>
      <c r="TZ8" s="35"/>
      <c r="UA8" s="35"/>
      <c r="UB8" s="35"/>
      <c r="UC8" s="35"/>
      <c r="UD8" s="35"/>
      <c r="UE8" s="35"/>
      <c r="UF8" s="35"/>
      <c r="UG8" s="35"/>
      <c r="UH8" s="35"/>
      <c r="UI8" s="35"/>
      <c r="UJ8" s="35"/>
      <c r="UK8" s="35"/>
      <c r="UL8" s="35"/>
      <c r="UM8" s="35"/>
      <c r="UN8" s="35"/>
      <c r="UO8" s="35"/>
      <c r="UP8" s="35"/>
      <c r="UQ8" s="35"/>
      <c r="UR8" s="35"/>
      <c r="US8" s="35"/>
      <c r="UT8" s="35"/>
      <c r="UU8" s="35"/>
      <c r="UV8" s="35"/>
      <c r="UW8" s="35"/>
      <c r="UX8" s="35"/>
      <c r="UY8" s="35"/>
      <c r="UZ8" s="35"/>
      <c r="VA8" s="35"/>
      <c r="VB8" s="35"/>
      <c r="VC8" s="35"/>
      <c r="VD8" s="35"/>
      <c r="VE8" s="35"/>
      <c r="VF8" s="35"/>
      <c r="VG8" s="35"/>
      <c r="VH8" s="35"/>
      <c r="VI8" s="35"/>
      <c r="VJ8" s="35"/>
      <c r="VK8" s="35"/>
      <c r="VL8" s="35"/>
      <c r="VM8" s="35"/>
      <c r="VN8" s="35"/>
      <c r="VO8" s="35"/>
      <c r="VP8" s="35"/>
      <c r="VQ8" s="35"/>
      <c r="VR8" s="35"/>
      <c r="VS8" s="35"/>
      <c r="VT8" s="35"/>
      <c r="VU8" s="35"/>
      <c r="VV8" s="35"/>
      <c r="VW8" s="35"/>
      <c r="VX8" s="35"/>
      <c r="VY8" s="35"/>
      <c r="VZ8" s="35"/>
      <c r="WA8" s="35"/>
      <c r="WB8" s="35"/>
      <c r="WC8" s="35"/>
      <c r="WD8" s="35"/>
      <c r="WE8" s="35"/>
      <c r="WF8" s="35"/>
      <c r="WG8" s="35"/>
      <c r="WH8" s="35"/>
      <c r="WI8" s="35"/>
      <c r="WJ8" s="35"/>
      <c r="WK8" s="35"/>
      <c r="WL8" s="35"/>
      <c r="WM8" s="35"/>
      <c r="WN8" s="35"/>
      <c r="WO8" s="35"/>
      <c r="WP8" s="35"/>
      <c r="WQ8" s="35"/>
      <c r="WR8" s="35"/>
      <c r="WS8" s="35"/>
      <c r="WT8" s="35"/>
      <c r="WU8" s="35"/>
      <c r="WV8" s="35"/>
      <c r="WW8" s="35"/>
      <c r="WX8" s="35"/>
      <c r="WY8" s="35"/>
      <c r="WZ8" s="35"/>
      <c r="XA8" s="35"/>
      <c r="XB8" s="35"/>
      <c r="XC8" s="35"/>
      <c r="XD8" s="35"/>
      <c r="XE8" s="35"/>
      <c r="XF8" s="35"/>
      <c r="XG8" s="35"/>
      <c r="XH8" s="35"/>
      <c r="XI8" s="35"/>
      <c r="XJ8" s="35"/>
      <c r="XK8" s="35"/>
      <c r="XL8" s="35"/>
      <c r="XM8" s="35"/>
      <c r="XN8" s="35"/>
      <c r="XO8" s="35"/>
      <c r="XP8" s="35"/>
      <c r="XQ8" s="35"/>
      <c r="XR8" s="35"/>
      <c r="XS8" s="35"/>
      <c r="XT8" s="35"/>
      <c r="XU8" s="35"/>
      <c r="XV8" s="35"/>
      <c r="XW8" s="35"/>
      <c r="XX8" s="35"/>
      <c r="XY8" s="35"/>
      <c r="XZ8" s="35"/>
      <c r="YA8" s="35"/>
      <c r="YB8" s="35"/>
      <c r="YC8" s="35"/>
      <c r="YD8" s="35"/>
      <c r="YE8" s="35"/>
      <c r="YF8" s="35"/>
      <c r="YG8" s="35"/>
      <c r="YH8" s="35"/>
      <c r="YI8" s="35"/>
      <c r="YJ8" s="35"/>
      <c r="YK8" s="35"/>
      <c r="YL8" s="35"/>
      <c r="YM8" s="35"/>
      <c r="YN8" s="35"/>
      <c r="YO8" s="35"/>
      <c r="YP8" s="35"/>
      <c r="YQ8" s="35"/>
      <c r="YR8" s="35"/>
      <c r="YS8" s="35"/>
      <c r="YT8" s="35"/>
      <c r="YU8" s="35"/>
      <c r="YV8" s="35"/>
      <c r="YW8" s="35"/>
      <c r="YX8" s="35"/>
      <c r="YY8" s="35"/>
      <c r="YZ8" s="35"/>
      <c r="ZA8" s="35"/>
      <c r="ZB8" s="35"/>
      <c r="ZC8" s="35"/>
      <c r="ZD8" s="35"/>
      <c r="ZE8" s="35"/>
      <c r="ZF8" s="35"/>
      <c r="ZG8" s="35"/>
      <c r="ZH8" s="35"/>
      <c r="ZI8" s="35"/>
      <c r="ZJ8" s="35"/>
      <c r="ZK8" s="35"/>
      <c r="ZL8" s="35"/>
      <c r="ZM8" s="35"/>
      <c r="ZN8" s="35"/>
      <c r="ZO8" s="35"/>
      <c r="ZP8" s="35"/>
      <c r="ZQ8" s="35"/>
      <c r="ZR8" s="35"/>
      <c r="ZS8" s="35"/>
      <c r="ZT8" s="35"/>
      <c r="ZU8" s="35"/>
      <c r="ZV8" s="35"/>
      <c r="ZW8" s="35"/>
      <c r="ZX8" s="35"/>
      <c r="ZY8" s="35"/>
      <c r="ZZ8" s="35"/>
      <c r="AAA8" s="35"/>
      <c r="AAB8" s="35"/>
      <c r="AAC8" s="35"/>
      <c r="AAD8" s="35"/>
      <c r="AAE8" s="35"/>
      <c r="AAF8" s="35"/>
      <c r="AAG8" s="35"/>
      <c r="AAH8" s="35"/>
      <c r="AAI8" s="35"/>
      <c r="AAJ8" s="35"/>
      <c r="AAK8" s="35"/>
      <c r="AAL8" s="35"/>
      <c r="AAM8" s="35"/>
      <c r="AAN8" s="35"/>
      <c r="AAO8" s="35"/>
      <c r="AAP8" s="35"/>
      <c r="AAQ8" s="35"/>
      <c r="AAR8" s="35"/>
      <c r="AAS8" s="35"/>
      <c r="AAT8" s="35"/>
      <c r="AAU8" s="35"/>
      <c r="AAV8" s="35"/>
      <c r="AAW8" s="35"/>
      <c r="AAX8" s="35"/>
      <c r="AAY8" s="35"/>
      <c r="AAZ8" s="35"/>
      <c r="ABA8" s="35"/>
      <c r="ABB8" s="35"/>
      <c r="ABC8" s="35"/>
      <c r="ABD8" s="35"/>
      <c r="ABE8" s="35"/>
      <c r="ABF8" s="35"/>
      <c r="ABG8" s="35"/>
      <c r="ABH8" s="35"/>
      <c r="ABI8" s="35"/>
      <c r="ABJ8" s="35"/>
      <c r="ABK8" s="35"/>
      <c r="ABL8" s="35"/>
      <c r="ABM8" s="35"/>
      <c r="ABN8" s="35"/>
      <c r="ABO8" s="35"/>
      <c r="ABP8" s="35"/>
      <c r="ABQ8" s="35"/>
      <c r="ABR8" s="35"/>
      <c r="ABS8" s="35"/>
      <c r="ABT8" s="35"/>
      <c r="ABU8" s="35"/>
      <c r="ABV8" s="35"/>
      <c r="ABW8" s="35"/>
      <c r="ABX8" s="35"/>
      <c r="ABY8" s="35"/>
      <c r="ABZ8" s="35"/>
      <c r="ACA8" s="35"/>
      <c r="ACB8" s="35"/>
      <c r="ACC8" s="35"/>
      <c r="ACD8" s="35"/>
      <c r="ACE8" s="35"/>
      <c r="ACF8" s="35"/>
      <c r="ACG8" s="35"/>
      <c r="ACH8" s="35"/>
      <c r="ACI8" s="35"/>
      <c r="ACJ8" s="35"/>
      <c r="ACK8" s="35"/>
      <c r="ACL8" s="35"/>
      <c r="ACM8" s="35"/>
      <c r="ACN8" s="35"/>
      <c r="ACO8" s="35"/>
      <c r="ACP8" s="35"/>
      <c r="ACQ8" s="35"/>
      <c r="ACR8" s="35"/>
      <c r="ACS8" s="35"/>
      <c r="ACT8" s="35"/>
      <c r="ACU8" s="35"/>
      <c r="ACV8" s="35"/>
      <c r="ACW8" s="35"/>
      <c r="ACX8" s="35"/>
      <c r="ACY8" s="35"/>
      <c r="ACZ8" s="35"/>
      <c r="ADA8" s="35"/>
      <c r="ADB8" s="35"/>
      <c r="ADC8" s="35"/>
      <c r="ADD8" s="35"/>
      <c r="ADE8" s="35"/>
      <c r="ADF8" s="35"/>
      <c r="ADG8" s="35"/>
      <c r="ADH8" s="35"/>
      <c r="ADI8" s="35"/>
      <c r="ADJ8" s="35"/>
      <c r="ADK8" s="35"/>
      <c r="ADL8" s="35"/>
      <c r="ADM8" s="35"/>
      <c r="ADN8" s="35"/>
      <c r="ADO8" s="35"/>
      <c r="ADP8" s="35"/>
      <c r="ADQ8" s="35"/>
      <c r="ADR8" s="35"/>
      <c r="ADS8" s="35"/>
      <c r="ADT8" s="35"/>
      <c r="ADU8" s="35"/>
      <c r="ADV8" s="35"/>
      <c r="ADW8" s="35"/>
      <c r="ADX8" s="35"/>
      <c r="ADY8" s="35"/>
      <c r="ADZ8" s="35"/>
      <c r="AEA8" s="35"/>
      <c r="AEB8" s="35"/>
      <c r="AEC8" s="35"/>
      <c r="AED8" s="35"/>
      <c r="AEE8" s="35"/>
      <c r="AEF8" s="35"/>
      <c r="AEG8" s="35"/>
      <c r="AEH8" s="35"/>
      <c r="AEI8" s="35"/>
      <c r="AEJ8" s="35"/>
      <c r="AEK8" s="35"/>
      <c r="AEL8" s="35"/>
      <c r="AEM8" s="35"/>
      <c r="AEN8" s="35"/>
      <c r="AEO8" s="35"/>
      <c r="AEP8" s="35"/>
      <c r="AEQ8" s="35"/>
      <c r="AER8" s="35"/>
      <c r="AES8" s="35"/>
      <c r="AET8" s="35"/>
      <c r="AEU8" s="35"/>
      <c r="AEV8" s="35"/>
      <c r="AEW8" s="35"/>
      <c r="AEX8" s="35"/>
      <c r="AEY8" s="35"/>
      <c r="AEZ8" s="35"/>
      <c r="AFA8" s="35"/>
      <c r="AFB8" s="35"/>
      <c r="AFC8" s="35"/>
      <c r="AFD8" s="35"/>
      <c r="AFE8" s="35"/>
      <c r="AFF8" s="35"/>
      <c r="AFG8" s="35"/>
      <c r="AFH8" s="35"/>
      <c r="AFI8" s="35"/>
      <c r="AFJ8" s="35"/>
      <c r="AFK8" s="35"/>
      <c r="AFL8" s="35"/>
      <c r="AFM8" s="35"/>
      <c r="AFN8" s="35"/>
      <c r="AFO8" s="35"/>
      <c r="AFP8" s="35"/>
      <c r="AFQ8" s="35"/>
      <c r="AFR8" s="35"/>
      <c r="AFS8" s="35"/>
      <c r="AFT8" s="35"/>
      <c r="AFU8" s="35"/>
      <c r="AFV8" s="35"/>
      <c r="AFW8" s="35"/>
      <c r="AFX8" s="35"/>
      <c r="AFY8" s="35"/>
      <c r="AFZ8" s="35"/>
      <c r="AGA8" s="35"/>
      <c r="AGB8" s="35"/>
      <c r="AGC8" s="35"/>
      <c r="AGD8" s="35"/>
      <c r="AGE8" s="35"/>
      <c r="AGF8" s="35"/>
      <c r="AGG8" s="35"/>
      <c r="AGH8" s="35"/>
      <c r="AGI8" s="35"/>
      <c r="AGJ8" s="35"/>
      <c r="AGK8" s="35"/>
      <c r="AGL8" s="35"/>
      <c r="AGM8" s="35"/>
      <c r="AGN8" s="35"/>
      <c r="AGO8" s="35"/>
      <c r="AGP8" s="35"/>
      <c r="AGQ8" s="35"/>
      <c r="AGR8" s="35"/>
      <c r="AGS8" s="35"/>
      <c r="AGT8" s="35"/>
      <c r="AGU8" s="35"/>
      <c r="AGV8" s="35"/>
      <c r="AGW8" s="35"/>
      <c r="AGX8" s="35"/>
      <c r="AGY8" s="35"/>
      <c r="AGZ8" s="35"/>
      <c r="AHA8" s="35"/>
      <c r="AHB8" s="35"/>
      <c r="AHC8" s="35"/>
      <c r="AHD8" s="35"/>
      <c r="AHE8" s="35"/>
      <c r="AHF8" s="35"/>
      <c r="AHG8" s="35"/>
      <c r="AHH8" s="35"/>
      <c r="AHI8" s="35"/>
      <c r="AHJ8" s="35"/>
      <c r="AHK8" s="35"/>
      <c r="AHL8" s="35"/>
      <c r="AHM8" s="35"/>
      <c r="AHN8" s="35"/>
      <c r="AHO8" s="35"/>
      <c r="AHP8" s="35"/>
      <c r="AHQ8" s="35"/>
      <c r="AHR8" s="35"/>
      <c r="AHS8" s="35"/>
      <c r="AHT8" s="35"/>
      <c r="AHU8" s="35"/>
      <c r="AHV8" s="35"/>
      <c r="AHW8" s="35"/>
      <c r="AHX8" s="35"/>
      <c r="AHY8" s="35"/>
      <c r="AHZ8" s="35"/>
      <c r="AIA8" s="35"/>
      <c r="AIB8" s="35"/>
      <c r="AIC8" s="35"/>
      <c r="AID8" s="35"/>
      <c r="AIE8" s="35"/>
      <c r="AIF8" s="35"/>
      <c r="AIG8" s="35"/>
      <c r="AIH8" s="35"/>
      <c r="AII8" s="35"/>
      <c r="AIJ8" s="35"/>
      <c r="AIK8" s="35"/>
      <c r="AIL8" s="35"/>
      <c r="AIM8" s="35"/>
      <c r="AIN8" s="35"/>
      <c r="AIO8" s="35"/>
      <c r="AIP8" s="35"/>
      <c r="AIQ8" s="35"/>
      <c r="AIR8" s="35"/>
      <c r="AIS8" s="35"/>
      <c r="AIT8" s="35"/>
      <c r="AIU8" s="35"/>
      <c r="AIV8" s="35"/>
      <c r="AIW8" s="35"/>
      <c r="AIX8" s="35"/>
      <c r="AIY8" s="35"/>
      <c r="AIZ8" s="35"/>
      <c r="AJA8" s="35"/>
      <c r="AJB8" s="35"/>
      <c r="AJC8" s="35"/>
      <c r="AJD8" s="35"/>
      <c r="AJE8" s="35"/>
      <c r="AJF8" s="35"/>
      <c r="AJG8" s="35"/>
      <c r="AJH8" s="35"/>
      <c r="AJI8" s="35"/>
      <c r="AJJ8" s="35"/>
      <c r="AJK8" s="35"/>
      <c r="AJL8" s="35"/>
      <c r="AJM8" s="35"/>
      <c r="AJN8" s="35"/>
      <c r="AJO8" s="35"/>
      <c r="AJP8" s="35"/>
      <c r="AJQ8" s="35"/>
      <c r="AJR8" s="35"/>
      <c r="AJS8" s="35"/>
      <c r="AJT8" s="35"/>
      <c r="AJU8" s="35"/>
      <c r="AJV8" s="35"/>
      <c r="AJW8" s="35"/>
      <c r="AJX8" s="35"/>
      <c r="AJY8" s="35"/>
      <c r="AJZ8" s="35"/>
      <c r="AKA8" s="35"/>
      <c r="AKB8" s="35"/>
      <c r="AKC8" s="35"/>
      <c r="AKD8" s="35"/>
      <c r="AKE8" s="35"/>
      <c r="AKF8" s="35"/>
      <c r="AKG8" s="35"/>
      <c r="AKH8" s="35"/>
      <c r="AKI8" s="35"/>
      <c r="AKJ8" s="35"/>
      <c r="AKK8" s="35"/>
      <c r="AKL8" s="35"/>
      <c r="AKM8" s="35"/>
      <c r="AKN8" s="35"/>
      <c r="AKO8" s="35"/>
      <c r="AKP8" s="35"/>
      <c r="AKQ8" s="35"/>
      <c r="AKR8" s="35"/>
      <c r="AKS8" s="35"/>
      <c r="AKT8" s="35"/>
      <c r="AKU8" s="35"/>
      <c r="AKV8" s="35"/>
      <c r="AKW8" s="35"/>
      <c r="AKX8" s="35"/>
      <c r="AKY8" s="35"/>
      <c r="AKZ8" s="35"/>
      <c r="ALA8" s="35"/>
      <c r="ALB8" s="35"/>
      <c r="ALC8" s="35"/>
      <c r="ALD8" s="35"/>
      <c r="ALE8" s="35"/>
      <c r="ALF8" s="35"/>
      <c r="ALG8" s="35"/>
      <c r="ALH8" s="35"/>
      <c r="ALI8" s="35"/>
      <c r="ALJ8" s="35"/>
      <c r="ALK8" s="35"/>
      <c r="ALL8" s="35"/>
      <c r="ALM8" s="35"/>
      <c r="ALN8" s="35"/>
      <c r="ALO8" s="35"/>
      <c r="ALP8" s="35"/>
      <c r="ALQ8" s="35"/>
      <c r="ALR8" s="35"/>
      <c r="ALS8" s="35"/>
      <c r="ALT8" s="35"/>
      <c r="ALU8" s="35"/>
      <c r="ALV8" s="35"/>
      <c r="ALW8" s="35"/>
      <c r="ALX8" s="35"/>
      <c r="ALY8" s="35"/>
      <c r="ALZ8" s="35"/>
      <c r="AMA8" s="35"/>
      <c r="AMB8" s="35"/>
      <c r="AMC8" s="35"/>
      <c r="AMD8" s="35"/>
      <c r="AME8" s="35"/>
      <c r="AMF8" s="35"/>
      <c r="AMG8" s="35"/>
      <c r="AMH8" s="35"/>
      <c r="AMI8" s="35"/>
      <c r="AMJ8" s="35"/>
      <c r="AMK8" s="35"/>
    </row>
    <row r="9" spans="1:1025" ht="48.75" customHeight="1" x14ac:dyDescent="0.35">
      <c r="A9" s="41" t="s">
        <v>31</v>
      </c>
      <c r="B9" s="39" t="s">
        <v>5</v>
      </c>
      <c r="C9" s="38">
        <f t="shared" si="0"/>
        <v>0</v>
      </c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  <c r="GJ9" s="35"/>
      <c r="GK9" s="35"/>
      <c r="GL9" s="35"/>
      <c r="GM9" s="35"/>
      <c r="GN9" s="35"/>
      <c r="GO9" s="35"/>
      <c r="GP9" s="35"/>
      <c r="GQ9" s="35"/>
      <c r="GR9" s="35"/>
      <c r="GS9" s="35"/>
      <c r="GT9" s="35"/>
      <c r="GU9" s="35"/>
      <c r="GV9" s="35"/>
      <c r="GW9" s="35"/>
      <c r="GX9" s="35"/>
      <c r="GY9" s="35"/>
      <c r="GZ9" s="35"/>
      <c r="HA9" s="35"/>
      <c r="HB9" s="35"/>
      <c r="HC9" s="35"/>
      <c r="HD9" s="35"/>
      <c r="HE9" s="35"/>
      <c r="HF9" s="35"/>
      <c r="HG9" s="35"/>
      <c r="HH9" s="35"/>
      <c r="HI9" s="35"/>
      <c r="HJ9" s="35"/>
      <c r="HK9" s="35"/>
      <c r="HL9" s="35"/>
      <c r="HM9" s="35"/>
      <c r="HN9" s="35"/>
      <c r="HO9" s="35"/>
      <c r="HP9" s="35"/>
      <c r="HQ9" s="35"/>
      <c r="HR9" s="35"/>
      <c r="HS9" s="35"/>
      <c r="HT9" s="35"/>
      <c r="HU9" s="35"/>
      <c r="HV9" s="35"/>
      <c r="HW9" s="35"/>
      <c r="HX9" s="35"/>
      <c r="HY9" s="35"/>
      <c r="HZ9" s="35"/>
      <c r="IA9" s="35"/>
      <c r="IB9" s="35"/>
      <c r="IC9" s="35"/>
      <c r="ID9" s="35"/>
      <c r="IE9" s="35"/>
      <c r="IF9" s="35"/>
      <c r="IG9" s="35"/>
      <c r="IH9" s="35"/>
      <c r="II9" s="35"/>
      <c r="IJ9" s="35"/>
      <c r="IK9" s="35"/>
      <c r="IL9" s="35"/>
      <c r="IM9" s="35"/>
      <c r="IN9" s="35"/>
      <c r="IO9" s="35"/>
      <c r="IP9" s="35"/>
      <c r="IQ9" s="35"/>
      <c r="IR9" s="35"/>
      <c r="IS9" s="35"/>
      <c r="IT9" s="35"/>
      <c r="IU9" s="35"/>
      <c r="IV9" s="35"/>
      <c r="IW9" s="35"/>
      <c r="IX9" s="35"/>
      <c r="IY9" s="35"/>
      <c r="IZ9" s="35"/>
      <c r="JA9" s="35"/>
      <c r="JB9" s="35"/>
      <c r="JC9" s="35"/>
      <c r="JD9" s="35"/>
      <c r="JE9" s="35"/>
      <c r="JF9" s="35"/>
      <c r="JG9" s="35"/>
      <c r="JH9" s="35"/>
      <c r="JI9" s="35"/>
      <c r="JJ9" s="35"/>
      <c r="JK9" s="35"/>
      <c r="JL9" s="35"/>
      <c r="JM9" s="35"/>
      <c r="JN9" s="35"/>
      <c r="JO9" s="35"/>
      <c r="JP9" s="35"/>
      <c r="JQ9" s="35"/>
      <c r="JR9" s="35"/>
      <c r="JS9" s="35"/>
      <c r="JT9" s="35"/>
      <c r="JU9" s="35"/>
      <c r="JV9" s="35"/>
      <c r="JW9" s="35"/>
      <c r="JX9" s="35"/>
      <c r="JY9" s="35"/>
      <c r="JZ9" s="35"/>
      <c r="KA9" s="35"/>
      <c r="KB9" s="35"/>
      <c r="KC9" s="35"/>
      <c r="KD9" s="35"/>
      <c r="KE9" s="35"/>
      <c r="KF9" s="35"/>
      <c r="KG9" s="35"/>
      <c r="KH9" s="35"/>
      <c r="KI9" s="35"/>
      <c r="KJ9" s="35"/>
      <c r="KK9" s="35"/>
      <c r="KL9" s="35"/>
      <c r="KM9" s="35"/>
      <c r="KN9" s="35"/>
      <c r="KO9" s="35"/>
      <c r="KP9" s="35"/>
      <c r="KQ9" s="35"/>
      <c r="KR9" s="35"/>
      <c r="KS9" s="35"/>
      <c r="KT9" s="35"/>
      <c r="KU9" s="35"/>
      <c r="KV9" s="35"/>
      <c r="KW9" s="35"/>
      <c r="KX9" s="35"/>
      <c r="KY9" s="35"/>
      <c r="KZ9" s="35"/>
      <c r="LA9" s="35"/>
      <c r="LB9" s="35"/>
      <c r="LC9" s="35"/>
      <c r="LD9" s="35"/>
      <c r="LE9" s="35"/>
      <c r="LF9" s="35"/>
      <c r="LG9" s="35"/>
      <c r="LH9" s="35"/>
      <c r="LI9" s="35"/>
      <c r="LJ9" s="35"/>
      <c r="LK9" s="35"/>
      <c r="LL9" s="35"/>
      <c r="LM9" s="35"/>
      <c r="LN9" s="35"/>
      <c r="LO9" s="35"/>
      <c r="LP9" s="35"/>
      <c r="LQ9" s="35"/>
      <c r="LR9" s="35"/>
      <c r="LS9" s="35"/>
      <c r="LT9" s="35"/>
      <c r="LU9" s="35"/>
      <c r="LV9" s="35"/>
      <c r="LW9" s="35"/>
      <c r="LX9" s="35"/>
      <c r="LY9" s="35"/>
      <c r="LZ9" s="35"/>
      <c r="MA9" s="35"/>
      <c r="MB9" s="35"/>
      <c r="MC9" s="35"/>
      <c r="MD9" s="35"/>
      <c r="ME9" s="35"/>
      <c r="MF9" s="35"/>
      <c r="MG9" s="35"/>
      <c r="MH9" s="35"/>
      <c r="MI9" s="35"/>
      <c r="MJ9" s="35"/>
      <c r="MK9" s="35"/>
      <c r="ML9" s="35"/>
      <c r="MM9" s="35"/>
      <c r="MN9" s="35"/>
      <c r="MO9" s="35"/>
      <c r="MP9" s="35"/>
      <c r="MQ9" s="35"/>
      <c r="MR9" s="35"/>
      <c r="MS9" s="35"/>
      <c r="MT9" s="35"/>
      <c r="MU9" s="35"/>
      <c r="MV9" s="35"/>
      <c r="MW9" s="35"/>
      <c r="MX9" s="35"/>
      <c r="MY9" s="35"/>
      <c r="MZ9" s="35"/>
      <c r="NA9" s="35"/>
      <c r="NB9" s="35"/>
      <c r="NC9" s="35"/>
      <c r="ND9" s="35"/>
      <c r="NE9" s="35"/>
      <c r="NF9" s="35"/>
      <c r="NG9" s="35"/>
      <c r="NH9" s="35"/>
      <c r="NI9" s="35"/>
      <c r="NJ9" s="35"/>
      <c r="NK9" s="35"/>
      <c r="NL9" s="35"/>
      <c r="NM9" s="35"/>
      <c r="NN9" s="35"/>
      <c r="NO9" s="35"/>
      <c r="NP9" s="35"/>
      <c r="NQ9" s="35"/>
      <c r="NR9" s="35"/>
      <c r="NS9" s="35"/>
      <c r="NT9" s="35"/>
      <c r="NU9" s="35"/>
      <c r="NV9" s="35"/>
      <c r="NW9" s="35"/>
      <c r="NX9" s="35"/>
      <c r="NY9" s="35"/>
      <c r="NZ9" s="35"/>
      <c r="OA9" s="35"/>
      <c r="OB9" s="35"/>
      <c r="OC9" s="35"/>
      <c r="OD9" s="35"/>
      <c r="OE9" s="35"/>
      <c r="OF9" s="35"/>
      <c r="OG9" s="35"/>
      <c r="OH9" s="35"/>
      <c r="OI9" s="35"/>
      <c r="OJ9" s="35"/>
      <c r="OK9" s="35"/>
      <c r="OL9" s="35"/>
      <c r="OM9" s="35"/>
      <c r="ON9" s="35"/>
      <c r="OO9" s="35"/>
      <c r="OP9" s="35"/>
      <c r="OQ9" s="35"/>
      <c r="OR9" s="35"/>
      <c r="OS9" s="35"/>
      <c r="OT9" s="35"/>
      <c r="OU9" s="35"/>
      <c r="OV9" s="35"/>
      <c r="OW9" s="35"/>
      <c r="OX9" s="35"/>
      <c r="OY9" s="35"/>
      <c r="OZ9" s="35"/>
      <c r="PA9" s="35"/>
      <c r="PB9" s="35"/>
      <c r="PC9" s="35"/>
      <c r="PD9" s="35"/>
      <c r="PE9" s="35"/>
      <c r="PF9" s="35"/>
      <c r="PG9" s="35"/>
      <c r="PH9" s="35"/>
      <c r="PI9" s="35"/>
      <c r="PJ9" s="35"/>
      <c r="PK9" s="35"/>
      <c r="PL9" s="35"/>
      <c r="PM9" s="35"/>
      <c r="PN9" s="35"/>
      <c r="PO9" s="35"/>
      <c r="PP9" s="35"/>
      <c r="PQ9" s="35"/>
      <c r="PR9" s="35"/>
      <c r="PS9" s="35"/>
      <c r="PT9" s="35"/>
      <c r="PU9" s="35"/>
      <c r="PV9" s="35"/>
      <c r="PW9" s="35"/>
      <c r="PX9" s="35"/>
      <c r="PY9" s="35"/>
      <c r="PZ9" s="35"/>
      <c r="QA9" s="35"/>
      <c r="QB9" s="35"/>
      <c r="QC9" s="35"/>
      <c r="QD9" s="35"/>
      <c r="QE9" s="35"/>
      <c r="QF9" s="35"/>
      <c r="QG9" s="35"/>
      <c r="QH9" s="35"/>
      <c r="QI9" s="35"/>
      <c r="QJ9" s="35"/>
      <c r="QK9" s="35"/>
      <c r="QL9" s="35"/>
      <c r="QM9" s="35"/>
      <c r="QN9" s="35"/>
      <c r="QO9" s="35"/>
      <c r="QP9" s="35"/>
      <c r="QQ9" s="35"/>
      <c r="QR9" s="35"/>
      <c r="QS9" s="35"/>
      <c r="QT9" s="35"/>
      <c r="QU9" s="35"/>
      <c r="QV9" s="35"/>
      <c r="QW9" s="35"/>
      <c r="QX9" s="35"/>
      <c r="QY9" s="35"/>
      <c r="QZ9" s="35"/>
      <c r="RA9" s="35"/>
      <c r="RB9" s="35"/>
      <c r="RC9" s="35"/>
      <c r="RD9" s="35"/>
      <c r="RE9" s="35"/>
      <c r="RF9" s="35"/>
      <c r="RG9" s="35"/>
      <c r="RH9" s="35"/>
      <c r="RI9" s="35"/>
      <c r="RJ9" s="35"/>
      <c r="RK9" s="35"/>
      <c r="RL9" s="35"/>
      <c r="RM9" s="35"/>
      <c r="RN9" s="35"/>
      <c r="RO9" s="35"/>
      <c r="RP9" s="35"/>
      <c r="RQ9" s="35"/>
      <c r="RR9" s="35"/>
      <c r="RS9" s="35"/>
      <c r="RT9" s="35"/>
      <c r="RU9" s="35"/>
      <c r="RV9" s="35"/>
      <c r="RW9" s="35"/>
      <c r="RX9" s="35"/>
      <c r="RY9" s="35"/>
      <c r="RZ9" s="35"/>
      <c r="SA9" s="35"/>
      <c r="SB9" s="35"/>
      <c r="SC9" s="35"/>
      <c r="SD9" s="35"/>
      <c r="SE9" s="35"/>
      <c r="SF9" s="35"/>
      <c r="SG9" s="35"/>
      <c r="SH9" s="35"/>
      <c r="SI9" s="35"/>
      <c r="SJ9" s="35"/>
      <c r="SK9" s="35"/>
      <c r="SL9" s="35"/>
      <c r="SM9" s="35"/>
      <c r="SN9" s="35"/>
      <c r="SO9" s="35"/>
      <c r="SP9" s="35"/>
      <c r="SQ9" s="35"/>
      <c r="SR9" s="35"/>
      <c r="SS9" s="35"/>
      <c r="ST9" s="35"/>
      <c r="SU9" s="35"/>
      <c r="SV9" s="35"/>
      <c r="SW9" s="35"/>
      <c r="SX9" s="35"/>
      <c r="SY9" s="35"/>
      <c r="SZ9" s="35"/>
      <c r="TA9" s="35"/>
      <c r="TB9" s="35"/>
      <c r="TC9" s="35"/>
      <c r="TD9" s="35"/>
      <c r="TE9" s="35"/>
      <c r="TF9" s="35"/>
      <c r="TG9" s="35"/>
      <c r="TH9" s="35"/>
      <c r="TI9" s="35"/>
      <c r="TJ9" s="35"/>
      <c r="TK9" s="35"/>
      <c r="TL9" s="35"/>
      <c r="TM9" s="35"/>
      <c r="TN9" s="35"/>
      <c r="TO9" s="35"/>
      <c r="TP9" s="35"/>
      <c r="TQ9" s="35"/>
      <c r="TR9" s="35"/>
      <c r="TS9" s="35"/>
      <c r="TT9" s="35"/>
      <c r="TU9" s="35"/>
      <c r="TV9" s="35"/>
      <c r="TW9" s="35"/>
      <c r="TX9" s="35"/>
      <c r="TY9" s="35"/>
      <c r="TZ9" s="35"/>
      <c r="UA9" s="35"/>
      <c r="UB9" s="35"/>
      <c r="UC9" s="35"/>
      <c r="UD9" s="35"/>
      <c r="UE9" s="35"/>
      <c r="UF9" s="35"/>
      <c r="UG9" s="35"/>
      <c r="UH9" s="35"/>
      <c r="UI9" s="35"/>
      <c r="UJ9" s="35"/>
      <c r="UK9" s="35"/>
      <c r="UL9" s="35"/>
      <c r="UM9" s="35"/>
      <c r="UN9" s="35"/>
      <c r="UO9" s="35"/>
      <c r="UP9" s="35"/>
      <c r="UQ9" s="35"/>
      <c r="UR9" s="35"/>
      <c r="US9" s="35"/>
      <c r="UT9" s="35"/>
      <c r="UU9" s="35"/>
      <c r="UV9" s="35"/>
      <c r="UW9" s="35"/>
      <c r="UX9" s="35"/>
      <c r="UY9" s="35"/>
      <c r="UZ9" s="35"/>
      <c r="VA9" s="35"/>
      <c r="VB9" s="35"/>
      <c r="VC9" s="35"/>
      <c r="VD9" s="35"/>
      <c r="VE9" s="35"/>
      <c r="VF9" s="35"/>
      <c r="VG9" s="35"/>
      <c r="VH9" s="35"/>
      <c r="VI9" s="35"/>
      <c r="VJ9" s="35"/>
      <c r="VK9" s="35"/>
      <c r="VL9" s="35"/>
      <c r="VM9" s="35"/>
      <c r="VN9" s="35"/>
      <c r="VO9" s="35"/>
      <c r="VP9" s="35"/>
      <c r="VQ9" s="35"/>
      <c r="VR9" s="35"/>
      <c r="VS9" s="35"/>
      <c r="VT9" s="35"/>
      <c r="VU9" s="35"/>
      <c r="VV9" s="35"/>
      <c r="VW9" s="35"/>
      <c r="VX9" s="35"/>
      <c r="VY9" s="35"/>
      <c r="VZ9" s="35"/>
      <c r="WA9" s="35"/>
      <c r="WB9" s="35"/>
      <c r="WC9" s="35"/>
      <c r="WD9" s="35"/>
      <c r="WE9" s="35"/>
      <c r="WF9" s="35"/>
      <c r="WG9" s="35"/>
      <c r="WH9" s="35"/>
      <c r="WI9" s="35"/>
      <c r="WJ9" s="35"/>
      <c r="WK9" s="35"/>
      <c r="WL9" s="35"/>
      <c r="WM9" s="35"/>
      <c r="WN9" s="35"/>
      <c r="WO9" s="35"/>
      <c r="WP9" s="35"/>
      <c r="WQ9" s="35"/>
      <c r="WR9" s="35"/>
      <c r="WS9" s="35"/>
      <c r="WT9" s="35"/>
      <c r="WU9" s="35"/>
      <c r="WV9" s="35"/>
      <c r="WW9" s="35"/>
      <c r="WX9" s="35"/>
      <c r="WY9" s="35"/>
      <c r="WZ9" s="35"/>
      <c r="XA9" s="35"/>
      <c r="XB9" s="35"/>
      <c r="XC9" s="35"/>
      <c r="XD9" s="35"/>
      <c r="XE9" s="35"/>
      <c r="XF9" s="35"/>
      <c r="XG9" s="35"/>
      <c r="XH9" s="35"/>
      <c r="XI9" s="35"/>
      <c r="XJ9" s="35"/>
      <c r="XK9" s="35"/>
      <c r="XL9" s="35"/>
      <c r="XM9" s="35"/>
      <c r="XN9" s="35"/>
      <c r="XO9" s="35"/>
      <c r="XP9" s="35"/>
      <c r="XQ9" s="35"/>
      <c r="XR9" s="35"/>
      <c r="XS9" s="35"/>
      <c r="XT9" s="35"/>
      <c r="XU9" s="35"/>
      <c r="XV9" s="35"/>
      <c r="XW9" s="35"/>
      <c r="XX9" s="35"/>
      <c r="XY9" s="35"/>
      <c r="XZ9" s="35"/>
      <c r="YA9" s="35"/>
      <c r="YB9" s="35"/>
      <c r="YC9" s="35"/>
      <c r="YD9" s="35"/>
      <c r="YE9" s="35"/>
      <c r="YF9" s="35"/>
      <c r="YG9" s="35"/>
      <c r="YH9" s="35"/>
      <c r="YI9" s="35"/>
      <c r="YJ9" s="35"/>
      <c r="YK9" s="35"/>
      <c r="YL9" s="35"/>
      <c r="YM9" s="35"/>
      <c r="YN9" s="35"/>
      <c r="YO9" s="35"/>
      <c r="YP9" s="35"/>
      <c r="YQ9" s="35"/>
      <c r="YR9" s="35"/>
      <c r="YS9" s="35"/>
      <c r="YT9" s="35"/>
      <c r="YU9" s="35"/>
      <c r="YV9" s="35"/>
      <c r="YW9" s="35"/>
      <c r="YX9" s="35"/>
      <c r="YY9" s="35"/>
      <c r="YZ9" s="35"/>
      <c r="ZA9" s="35"/>
      <c r="ZB9" s="35"/>
      <c r="ZC9" s="35"/>
      <c r="ZD9" s="35"/>
      <c r="ZE9" s="35"/>
      <c r="ZF9" s="35"/>
      <c r="ZG9" s="35"/>
      <c r="ZH9" s="35"/>
      <c r="ZI9" s="35"/>
      <c r="ZJ9" s="35"/>
      <c r="ZK9" s="35"/>
      <c r="ZL9" s="35"/>
      <c r="ZM9" s="35"/>
      <c r="ZN9" s="35"/>
      <c r="ZO9" s="35"/>
      <c r="ZP9" s="35"/>
      <c r="ZQ9" s="35"/>
      <c r="ZR9" s="35"/>
      <c r="ZS9" s="35"/>
      <c r="ZT9" s="35"/>
      <c r="ZU9" s="35"/>
      <c r="ZV9" s="35"/>
      <c r="ZW9" s="35"/>
      <c r="ZX9" s="35"/>
      <c r="ZY9" s="35"/>
      <c r="ZZ9" s="35"/>
      <c r="AAA9" s="35"/>
      <c r="AAB9" s="35"/>
      <c r="AAC9" s="35"/>
      <c r="AAD9" s="35"/>
      <c r="AAE9" s="35"/>
      <c r="AAF9" s="35"/>
      <c r="AAG9" s="35"/>
      <c r="AAH9" s="35"/>
      <c r="AAI9" s="35"/>
      <c r="AAJ9" s="35"/>
      <c r="AAK9" s="35"/>
      <c r="AAL9" s="35"/>
      <c r="AAM9" s="35"/>
      <c r="AAN9" s="35"/>
      <c r="AAO9" s="35"/>
      <c r="AAP9" s="35"/>
      <c r="AAQ9" s="35"/>
      <c r="AAR9" s="35"/>
      <c r="AAS9" s="35"/>
      <c r="AAT9" s="35"/>
      <c r="AAU9" s="35"/>
      <c r="AAV9" s="35"/>
      <c r="AAW9" s="35"/>
      <c r="AAX9" s="35"/>
      <c r="AAY9" s="35"/>
      <c r="AAZ9" s="35"/>
      <c r="ABA9" s="35"/>
      <c r="ABB9" s="35"/>
      <c r="ABC9" s="35"/>
      <c r="ABD9" s="35"/>
      <c r="ABE9" s="35"/>
      <c r="ABF9" s="35"/>
      <c r="ABG9" s="35"/>
      <c r="ABH9" s="35"/>
      <c r="ABI9" s="35"/>
      <c r="ABJ9" s="35"/>
      <c r="ABK9" s="35"/>
      <c r="ABL9" s="35"/>
      <c r="ABM9" s="35"/>
      <c r="ABN9" s="35"/>
      <c r="ABO9" s="35"/>
      <c r="ABP9" s="35"/>
      <c r="ABQ9" s="35"/>
      <c r="ABR9" s="35"/>
      <c r="ABS9" s="35"/>
      <c r="ABT9" s="35"/>
      <c r="ABU9" s="35"/>
      <c r="ABV9" s="35"/>
      <c r="ABW9" s="35"/>
      <c r="ABX9" s="35"/>
      <c r="ABY9" s="35"/>
      <c r="ABZ9" s="35"/>
      <c r="ACA9" s="35"/>
      <c r="ACB9" s="35"/>
      <c r="ACC9" s="35"/>
      <c r="ACD9" s="35"/>
      <c r="ACE9" s="35"/>
      <c r="ACF9" s="35"/>
      <c r="ACG9" s="35"/>
      <c r="ACH9" s="35"/>
      <c r="ACI9" s="35"/>
      <c r="ACJ9" s="35"/>
      <c r="ACK9" s="35"/>
      <c r="ACL9" s="35"/>
      <c r="ACM9" s="35"/>
      <c r="ACN9" s="35"/>
      <c r="ACO9" s="35"/>
      <c r="ACP9" s="35"/>
      <c r="ACQ9" s="35"/>
      <c r="ACR9" s="35"/>
      <c r="ACS9" s="35"/>
      <c r="ACT9" s="35"/>
      <c r="ACU9" s="35"/>
      <c r="ACV9" s="35"/>
      <c r="ACW9" s="35"/>
      <c r="ACX9" s="35"/>
      <c r="ACY9" s="35"/>
      <c r="ACZ9" s="35"/>
      <c r="ADA9" s="35"/>
      <c r="ADB9" s="35"/>
      <c r="ADC9" s="35"/>
      <c r="ADD9" s="35"/>
      <c r="ADE9" s="35"/>
      <c r="ADF9" s="35"/>
      <c r="ADG9" s="35"/>
      <c r="ADH9" s="35"/>
      <c r="ADI9" s="35"/>
      <c r="ADJ9" s="35"/>
      <c r="ADK9" s="35"/>
      <c r="ADL9" s="35"/>
      <c r="ADM9" s="35"/>
      <c r="ADN9" s="35"/>
      <c r="ADO9" s="35"/>
      <c r="ADP9" s="35"/>
      <c r="ADQ9" s="35"/>
      <c r="ADR9" s="35"/>
      <c r="ADS9" s="35"/>
      <c r="ADT9" s="35"/>
      <c r="ADU9" s="35"/>
      <c r="ADV9" s="35"/>
      <c r="ADW9" s="35"/>
      <c r="ADX9" s="35"/>
      <c r="ADY9" s="35"/>
      <c r="ADZ9" s="35"/>
      <c r="AEA9" s="35"/>
      <c r="AEB9" s="35"/>
      <c r="AEC9" s="35"/>
      <c r="AED9" s="35"/>
      <c r="AEE9" s="35"/>
      <c r="AEF9" s="35"/>
      <c r="AEG9" s="35"/>
      <c r="AEH9" s="35"/>
      <c r="AEI9" s="35"/>
      <c r="AEJ9" s="35"/>
      <c r="AEK9" s="35"/>
      <c r="AEL9" s="35"/>
      <c r="AEM9" s="35"/>
      <c r="AEN9" s="35"/>
      <c r="AEO9" s="35"/>
      <c r="AEP9" s="35"/>
      <c r="AEQ9" s="35"/>
      <c r="AER9" s="35"/>
      <c r="AES9" s="35"/>
      <c r="AET9" s="35"/>
      <c r="AEU9" s="35"/>
      <c r="AEV9" s="35"/>
      <c r="AEW9" s="35"/>
      <c r="AEX9" s="35"/>
      <c r="AEY9" s="35"/>
      <c r="AEZ9" s="35"/>
      <c r="AFA9" s="35"/>
      <c r="AFB9" s="35"/>
      <c r="AFC9" s="35"/>
      <c r="AFD9" s="35"/>
      <c r="AFE9" s="35"/>
      <c r="AFF9" s="35"/>
      <c r="AFG9" s="35"/>
      <c r="AFH9" s="35"/>
      <c r="AFI9" s="35"/>
      <c r="AFJ9" s="35"/>
      <c r="AFK9" s="35"/>
      <c r="AFL9" s="35"/>
      <c r="AFM9" s="35"/>
      <c r="AFN9" s="35"/>
      <c r="AFO9" s="35"/>
      <c r="AFP9" s="35"/>
      <c r="AFQ9" s="35"/>
      <c r="AFR9" s="35"/>
      <c r="AFS9" s="35"/>
      <c r="AFT9" s="35"/>
      <c r="AFU9" s="35"/>
      <c r="AFV9" s="35"/>
      <c r="AFW9" s="35"/>
      <c r="AFX9" s="35"/>
      <c r="AFY9" s="35"/>
      <c r="AFZ9" s="35"/>
      <c r="AGA9" s="35"/>
      <c r="AGB9" s="35"/>
      <c r="AGC9" s="35"/>
      <c r="AGD9" s="35"/>
      <c r="AGE9" s="35"/>
      <c r="AGF9" s="35"/>
      <c r="AGG9" s="35"/>
      <c r="AGH9" s="35"/>
      <c r="AGI9" s="35"/>
      <c r="AGJ9" s="35"/>
      <c r="AGK9" s="35"/>
      <c r="AGL9" s="35"/>
      <c r="AGM9" s="35"/>
      <c r="AGN9" s="35"/>
      <c r="AGO9" s="35"/>
      <c r="AGP9" s="35"/>
      <c r="AGQ9" s="35"/>
      <c r="AGR9" s="35"/>
      <c r="AGS9" s="35"/>
      <c r="AGT9" s="35"/>
      <c r="AGU9" s="35"/>
      <c r="AGV9" s="35"/>
      <c r="AGW9" s="35"/>
      <c r="AGX9" s="35"/>
      <c r="AGY9" s="35"/>
      <c r="AGZ9" s="35"/>
      <c r="AHA9" s="35"/>
      <c r="AHB9" s="35"/>
      <c r="AHC9" s="35"/>
      <c r="AHD9" s="35"/>
      <c r="AHE9" s="35"/>
      <c r="AHF9" s="35"/>
      <c r="AHG9" s="35"/>
      <c r="AHH9" s="35"/>
      <c r="AHI9" s="35"/>
      <c r="AHJ9" s="35"/>
      <c r="AHK9" s="35"/>
      <c r="AHL9" s="35"/>
      <c r="AHM9" s="35"/>
      <c r="AHN9" s="35"/>
      <c r="AHO9" s="35"/>
      <c r="AHP9" s="35"/>
      <c r="AHQ9" s="35"/>
      <c r="AHR9" s="35"/>
      <c r="AHS9" s="35"/>
      <c r="AHT9" s="35"/>
      <c r="AHU9" s="35"/>
      <c r="AHV9" s="35"/>
      <c r="AHW9" s="35"/>
      <c r="AHX9" s="35"/>
      <c r="AHY9" s="35"/>
      <c r="AHZ9" s="35"/>
      <c r="AIA9" s="35"/>
      <c r="AIB9" s="35"/>
      <c r="AIC9" s="35"/>
      <c r="AID9" s="35"/>
      <c r="AIE9" s="35"/>
      <c r="AIF9" s="35"/>
      <c r="AIG9" s="35"/>
      <c r="AIH9" s="35"/>
      <c r="AII9" s="35"/>
      <c r="AIJ9" s="35"/>
      <c r="AIK9" s="35"/>
      <c r="AIL9" s="35"/>
      <c r="AIM9" s="35"/>
      <c r="AIN9" s="35"/>
      <c r="AIO9" s="35"/>
      <c r="AIP9" s="35"/>
      <c r="AIQ9" s="35"/>
      <c r="AIR9" s="35"/>
      <c r="AIS9" s="35"/>
      <c r="AIT9" s="35"/>
      <c r="AIU9" s="35"/>
      <c r="AIV9" s="35"/>
      <c r="AIW9" s="35"/>
      <c r="AIX9" s="35"/>
      <c r="AIY9" s="35"/>
      <c r="AIZ9" s="35"/>
      <c r="AJA9" s="35"/>
      <c r="AJB9" s="35"/>
      <c r="AJC9" s="35"/>
      <c r="AJD9" s="35"/>
      <c r="AJE9" s="35"/>
      <c r="AJF9" s="35"/>
      <c r="AJG9" s="35"/>
      <c r="AJH9" s="35"/>
      <c r="AJI9" s="35"/>
      <c r="AJJ9" s="35"/>
      <c r="AJK9" s="35"/>
      <c r="AJL9" s="35"/>
      <c r="AJM9" s="35"/>
      <c r="AJN9" s="35"/>
      <c r="AJO9" s="35"/>
      <c r="AJP9" s="35"/>
      <c r="AJQ9" s="35"/>
      <c r="AJR9" s="35"/>
      <c r="AJS9" s="35"/>
      <c r="AJT9" s="35"/>
      <c r="AJU9" s="35"/>
      <c r="AJV9" s="35"/>
      <c r="AJW9" s="35"/>
      <c r="AJX9" s="35"/>
      <c r="AJY9" s="35"/>
      <c r="AJZ9" s="35"/>
      <c r="AKA9" s="35"/>
      <c r="AKB9" s="35"/>
      <c r="AKC9" s="35"/>
      <c r="AKD9" s="35"/>
      <c r="AKE9" s="35"/>
      <c r="AKF9" s="35"/>
      <c r="AKG9" s="35"/>
      <c r="AKH9" s="35"/>
      <c r="AKI9" s="35"/>
      <c r="AKJ9" s="35"/>
      <c r="AKK9" s="35"/>
      <c r="AKL9" s="35"/>
      <c r="AKM9" s="35"/>
      <c r="AKN9" s="35"/>
      <c r="AKO9" s="35"/>
      <c r="AKP9" s="35"/>
      <c r="AKQ9" s="35"/>
      <c r="AKR9" s="35"/>
      <c r="AKS9" s="35"/>
      <c r="AKT9" s="35"/>
      <c r="AKU9" s="35"/>
      <c r="AKV9" s="35"/>
      <c r="AKW9" s="35"/>
      <c r="AKX9" s="35"/>
      <c r="AKY9" s="35"/>
      <c r="AKZ9" s="35"/>
      <c r="ALA9" s="35"/>
      <c r="ALB9" s="35"/>
      <c r="ALC9" s="35"/>
      <c r="ALD9" s="35"/>
      <c r="ALE9" s="35"/>
      <c r="ALF9" s="35"/>
      <c r="ALG9" s="35"/>
      <c r="ALH9" s="35"/>
      <c r="ALI9" s="35"/>
      <c r="ALJ9" s="35"/>
      <c r="ALK9" s="35"/>
      <c r="ALL9" s="35"/>
      <c r="ALM9" s="35"/>
      <c r="ALN9" s="35"/>
      <c r="ALO9" s="35"/>
      <c r="ALP9" s="35"/>
      <c r="ALQ9" s="35"/>
      <c r="ALR9" s="35"/>
      <c r="ALS9" s="35"/>
      <c r="ALT9" s="35"/>
      <c r="ALU9" s="35"/>
      <c r="ALV9" s="35"/>
      <c r="ALW9" s="35"/>
      <c r="ALX9" s="35"/>
      <c r="ALY9" s="35"/>
      <c r="ALZ9" s="35"/>
      <c r="AMA9" s="35"/>
      <c r="AMB9" s="35"/>
      <c r="AMC9" s="35"/>
      <c r="AMD9" s="35"/>
      <c r="AME9" s="35"/>
      <c r="AMF9" s="35"/>
      <c r="AMG9" s="35"/>
      <c r="AMH9" s="35"/>
      <c r="AMI9" s="35"/>
      <c r="AMJ9" s="35"/>
      <c r="AMK9" s="35"/>
    </row>
    <row r="10" spans="1:1025" ht="48.75" customHeight="1" x14ac:dyDescent="0.35">
      <c r="A10" s="40" t="s">
        <v>34</v>
      </c>
      <c r="B10" s="39" t="s">
        <v>8</v>
      </c>
      <c r="C10" s="38">
        <f t="shared" si="0"/>
        <v>0</v>
      </c>
      <c r="D10" s="37"/>
      <c r="E10" s="37">
        <v>0</v>
      </c>
      <c r="F10" s="37"/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>
        <v>0</v>
      </c>
      <c r="P10" s="37"/>
      <c r="Q10" s="37"/>
      <c r="R10" s="37"/>
      <c r="S10" s="37"/>
      <c r="T10" s="37"/>
      <c r="U10" s="37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  <c r="GJ10" s="35"/>
      <c r="GK10" s="35"/>
      <c r="GL10" s="35"/>
      <c r="GM10" s="35"/>
      <c r="GN10" s="35"/>
      <c r="GO10" s="35"/>
      <c r="GP10" s="35"/>
      <c r="GQ10" s="35"/>
      <c r="GR10" s="35"/>
      <c r="GS10" s="35"/>
      <c r="GT10" s="35"/>
      <c r="GU10" s="35"/>
      <c r="GV10" s="35"/>
      <c r="GW10" s="35"/>
      <c r="GX10" s="35"/>
      <c r="GY10" s="35"/>
      <c r="GZ10" s="35"/>
      <c r="HA10" s="35"/>
      <c r="HB10" s="35"/>
      <c r="HC10" s="35"/>
      <c r="HD10" s="35"/>
      <c r="HE10" s="35"/>
      <c r="HF10" s="35"/>
      <c r="HG10" s="35"/>
      <c r="HH10" s="35"/>
      <c r="HI10" s="35"/>
      <c r="HJ10" s="35"/>
      <c r="HK10" s="35"/>
      <c r="HL10" s="35"/>
      <c r="HM10" s="35"/>
      <c r="HN10" s="35"/>
      <c r="HO10" s="35"/>
      <c r="HP10" s="35"/>
      <c r="HQ10" s="35"/>
      <c r="HR10" s="35"/>
      <c r="HS10" s="35"/>
      <c r="HT10" s="35"/>
      <c r="HU10" s="35"/>
      <c r="HV10" s="35"/>
      <c r="HW10" s="35"/>
      <c r="HX10" s="35"/>
      <c r="HY10" s="35"/>
      <c r="HZ10" s="35"/>
      <c r="IA10" s="35"/>
      <c r="IB10" s="35"/>
      <c r="IC10" s="35"/>
      <c r="ID10" s="35"/>
      <c r="IE10" s="35"/>
      <c r="IF10" s="35"/>
      <c r="IG10" s="35"/>
      <c r="IH10" s="35"/>
      <c r="II10" s="35"/>
      <c r="IJ10" s="35"/>
      <c r="IK10" s="35"/>
      <c r="IL10" s="35"/>
      <c r="IM10" s="35"/>
      <c r="IN10" s="35"/>
      <c r="IO10" s="35"/>
      <c r="IP10" s="35"/>
      <c r="IQ10" s="35"/>
      <c r="IR10" s="35"/>
      <c r="IS10" s="35"/>
      <c r="IT10" s="35"/>
      <c r="IU10" s="35"/>
      <c r="IV10" s="35"/>
      <c r="IW10" s="35"/>
      <c r="IX10" s="35"/>
      <c r="IY10" s="35"/>
      <c r="IZ10" s="35"/>
      <c r="JA10" s="35"/>
      <c r="JB10" s="35"/>
      <c r="JC10" s="35"/>
      <c r="JD10" s="35"/>
      <c r="JE10" s="35"/>
      <c r="JF10" s="35"/>
      <c r="JG10" s="35"/>
      <c r="JH10" s="35"/>
      <c r="JI10" s="35"/>
      <c r="JJ10" s="35"/>
      <c r="JK10" s="35"/>
      <c r="JL10" s="35"/>
      <c r="JM10" s="35"/>
      <c r="JN10" s="35"/>
      <c r="JO10" s="35"/>
      <c r="JP10" s="35"/>
      <c r="JQ10" s="35"/>
      <c r="JR10" s="35"/>
      <c r="JS10" s="35"/>
      <c r="JT10" s="35"/>
      <c r="JU10" s="35"/>
      <c r="JV10" s="35"/>
      <c r="JW10" s="35"/>
      <c r="JX10" s="35"/>
      <c r="JY10" s="35"/>
      <c r="JZ10" s="35"/>
      <c r="KA10" s="35"/>
      <c r="KB10" s="35"/>
      <c r="KC10" s="35"/>
      <c r="KD10" s="35"/>
      <c r="KE10" s="35"/>
      <c r="KF10" s="35"/>
      <c r="KG10" s="35"/>
      <c r="KH10" s="35"/>
      <c r="KI10" s="35"/>
      <c r="KJ10" s="35"/>
      <c r="KK10" s="35"/>
      <c r="KL10" s="35"/>
      <c r="KM10" s="35"/>
      <c r="KN10" s="35"/>
      <c r="KO10" s="35"/>
      <c r="KP10" s="35"/>
      <c r="KQ10" s="35"/>
      <c r="KR10" s="35"/>
      <c r="KS10" s="35"/>
      <c r="KT10" s="35"/>
      <c r="KU10" s="35"/>
      <c r="KV10" s="35"/>
      <c r="KW10" s="35"/>
      <c r="KX10" s="35"/>
      <c r="KY10" s="35"/>
      <c r="KZ10" s="35"/>
      <c r="LA10" s="35"/>
      <c r="LB10" s="35"/>
      <c r="LC10" s="35"/>
      <c r="LD10" s="35"/>
      <c r="LE10" s="35"/>
      <c r="LF10" s="35"/>
      <c r="LG10" s="35"/>
      <c r="LH10" s="35"/>
      <c r="LI10" s="35"/>
      <c r="LJ10" s="35"/>
      <c r="LK10" s="35"/>
      <c r="LL10" s="35"/>
      <c r="LM10" s="35"/>
      <c r="LN10" s="35"/>
      <c r="LO10" s="35"/>
      <c r="LP10" s="35"/>
      <c r="LQ10" s="35"/>
      <c r="LR10" s="35"/>
      <c r="LS10" s="35"/>
      <c r="LT10" s="35"/>
      <c r="LU10" s="35"/>
      <c r="LV10" s="35"/>
      <c r="LW10" s="35"/>
      <c r="LX10" s="35"/>
      <c r="LY10" s="35"/>
      <c r="LZ10" s="35"/>
      <c r="MA10" s="35"/>
      <c r="MB10" s="35"/>
      <c r="MC10" s="35"/>
      <c r="MD10" s="35"/>
      <c r="ME10" s="35"/>
      <c r="MF10" s="35"/>
      <c r="MG10" s="35"/>
      <c r="MH10" s="35"/>
      <c r="MI10" s="35"/>
      <c r="MJ10" s="35"/>
      <c r="MK10" s="35"/>
      <c r="ML10" s="35"/>
      <c r="MM10" s="35"/>
      <c r="MN10" s="35"/>
      <c r="MO10" s="35"/>
      <c r="MP10" s="35"/>
      <c r="MQ10" s="35"/>
      <c r="MR10" s="35"/>
      <c r="MS10" s="35"/>
      <c r="MT10" s="35"/>
      <c r="MU10" s="35"/>
      <c r="MV10" s="35"/>
      <c r="MW10" s="35"/>
      <c r="MX10" s="35"/>
      <c r="MY10" s="35"/>
      <c r="MZ10" s="35"/>
      <c r="NA10" s="35"/>
      <c r="NB10" s="35"/>
      <c r="NC10" s="35"/>
      <c r="ND10" s="35"/>
      <c r="NE10" s="35"/>
      <c r="NF10" s="35"/>
      <c r="NG10" s="35"/>
      <c r="NH10" s="35"/>
      <c r="NI10" s="35"/>
      <c r="NJ10" s="35"/>
      <c r="NK10" s="35"/>
      <c r="NL10" s="35"/>
      <c r="NM10" s="35"/>
      <c r="NN10" s="35"/>
      <c r="NO10" s="35"/>
      <c r="NP10" s="35"/>
      <c r="NQ10" s="35"/>
      <c r="NR10" s="35"/>
      <c r="NS10" s="35"/>
      <c r="NT10" s="35"/>
      <c r="NU10" s="35"/>
      <c r="NV10" s="35"/>
      <c r="NW10" s="35"/>
      <c r="NX10" s="35"/>
      <c r="NY10" s="35"/>
      <c r="NZ10" s="35"/>
      <c r="OA10" s="35"/>
      <c r="OB10" s="35"/>
      <c r="OC10" s="35"/>
      <c r="OD10" s="35"/>
      <c r="OE10" s="35"/>
      <c r="OF10" s="35"/>
      <c r="OG10" s="35"/>
      <c r="OH10" s="35"/>
      <c r="OI10" s="35"/>
      <c r="OJ10" s="35"/>
      <c r="OK10" s="35"/>
      <c r="OL10" s="35"/>
      <c r="OM10" s="35"/>
      <c r="ON10" s="35"/>
      <c r="OO10" s="35"/>
      <c r="OP10" s="35"/>
      <c r="OQ10" s="35"/>
      <c r="OR10" s="35"/>
      <c r="OS10" s="35"/>
      <c r="OT10" s="35"/>
      <c r="OU10" s="35"/>
      <c r="OV10" s="35"/>
      <c r="OW10" s="35"/>
      <c r="OX10" s="35"/>
      <c r="OY10" s="35"/>
      <c r="OZ10" s="35"/>
      <c r="PA10" s="35"/>
      <c r="PB10" s="35"/>
      <c r="PC10" s="35"/>
      <c r="PD10" s="35"/>
      <c r="PE10" s="35"/>
      <c r="PF10" s="35"/>
      <c r="PG10" s="35"/>
      <c r="PH10" s="35"/>
      <c r="PI10" s="35"/>
      <c r="PJ10" s="35"/>
      <c r="PK10" s="35"/>
      <c r="PL10" s="35"/>
      <c r="PM10" s="35"/>
      <c r="PN10" s="35"/>
      <c r="PO10" s="35"/>
      <c r="PP10" s="35"/>
      <c r="PQ10" s="35"/>
      <c r="PR10" s="35"/>
      <c r="PS10" s="35"/>
      <c r="PT10" s="35"/>
      <c r="PU10" s="35"/>
      <c r="PV10" s="35"/>
      <c r="PW10" s="35"/>
      <c r="PX10" s="35"/>
      <c r="PY10" s="35"/>
      <c r="PZ10" s="35"/>
      <c r="QA10" s="35"/>
      <c r="QB10" s="35"/>
      <c r="QC10" s="35"/>
      <c r="QD10" s="35"/>
      <c r="QE10" s="35"/>
      <c r="QF10" s="35"/>
      <c r="QG10" s="35"/>
      <c r="QH10" s="35"/>
      <c r="QI10" s="35"/>
      <c r="QJ10" s="35"/>
      <c r="QK10" s="35"/>
      <c r="QL10" s="35"/>
      <c r="QM10" s="35"/>
      <c r="QN10" s="35"/>
      <c r="QO10" s="35"/>
      <c r="QP10" s="35"/>
      <c r="QQ10" s="35"/>
      <c r="QR10" s="35"/>
      <c r="QS10" s="35"/>
      <c r="QT10" s="35"/>
      <c r="QU10" s="35"/>
      <c r="QV10" s="35"/>
      <c r="QW10" s="35"/>
      <c r="QX10" s="35"/>
      <c r="QY10" s="35"/>
      <c r="QZ10" s="35"/>
      <c r="RA10" s="35"/>
      <c r="RB10" s="35"/>
      <c r="RC10" s="35"/>
      <c r="RD10" s="35"/>
      <c r="RE10" s="35"/>
      <c r="RF10" s="35"/>
      <c r="RG10" s="35"/>
      <c r="RH10" s="35"/>
      <c r="RI10" s="35"/>
      <c r="RJ10" s="35"/>
      <c r="RK10" s="35"/>
      <c r="RL10" s="35"/>
      <c r="RM10" s="35"/>
      <c r="RN10" s="35"/>
      <c r="RO10" s="35"/>
      <c r="RP10" s="35"/>
      <c r="RQ10" s="35"/>
      <c r="RR10" s="35"/>
      <c r="RS10" s="35"/>
      <c r="RT10" s="35"/>
      <c r="RU10" s="35"/>
      <c r="RV10" s="35"/>
      <c r="RW10" s="35"/>
      <c r="RX10" s="35"/>
      <c r="RY10" s="35"/>
      <c r="RZ10" s="35"/>
      <c r="SA10" s="35"/>
      <c r="SB10" s="35"/>
      <c r="SC10" s="35"/>
      <c r="SD10" s="35"/>
      <c r="SE10" s="35"/>
      <c r="SF10" s="35"/>
      <c r="SG10" s="35"/>
      <c r="SH10" s="35"/>
      <c r="SI10" s="35"/>
      <c r="SJ10" s="35"/>
      <c r="SK10" s="35"/>
      <c r="SL10" s="35"/>
      <c r="SM10" s="35"/>
      <c r="SN10" s="35"/>
      <c r="SO10" s="35"/>
      <c r="SP10" s="35"/>
      <c r="SQ10" s="35"/>
      <c r="SR10" s="35"/>
      <c r="SS10" s="35"/>
      <c r="ST10" s="35"/>
      <c r="SU10" s="35"/>
      <c r="SV10" s="35"/>
      <c r="SW10" s="35"/>
      <c r="SX10" s="35"/>
      <c r="SY10" s="35"/>
      <c r="SZ10" s="35"/>
      <c r="TA10" s="35"/>
      <c r="TB10" s="35"/>
      <c r="TC10" s="35"/>
      <c r="TD10" s="35"/>
      <c r="TE10" s="35"/>
      <c r="TF10" s="35"/>
      <c r="TG10" s="35"/>
      <c r="TH10" s="35"/>
      <c r="TI10" s="35"/>
      <c r="TJ10" s="35"/>
      <c r="TK10" s="35"/>
      <c r="TL10" s="35"/>
      <c r="TM10" s="35"/>
      <c r="TN10" s="35"/>
      <c r="TO10" s="35"/>
      <c r="TP10" s="35"/>
      <c r="TQ10" s="35"/>
      <c r="TR10" s="35"/>
      <c r="TS10" s="35"/>
      <c r="TT10" s="35"/>
      <c r="TU10" s="35"/>
      <c r="TV10" s="35"/>
      <c r="TW10" s="35"/>
      <c r="TX10" s="35"/>
      <c r="TY10" s="35"/>
      <c r="TZ10" s="35"/>
      <c r="UA10" s="35"/>
      <c r="UB10" s="35"/>
      <c r="UC10" s="35"/>
      <c r="UD10" s="35"/>
      <c r="UE10" s="35"/>
      <c r="UF10" s="35"/>
      <c r="UG10" s="35"/>
      <c r="UH10" s="35"/>
      <c r="UI10" s="35"/>
      <c r="UJ10" s="35"/>
      <c r="UK10" s="35"/>
      <c r="UL10" s="35"/>
      <c r="UM10" s="35"/>
      <c r="UN10" s="35"/>
      <c r="UO10" s="35"/>
      <c r="UP10" s="35"/>
      <c r="UQ10" s="35"/>
      <c r="UR10" s="35"/>
      <c r="US10" s="35"/>
      <c r="UT10" s="35"/>
      <c r="UU10" s="35"/>
      <c r="UV10" s="35"/>
      <c r="UW10" s="35"/>
      <c r="UX10" s="35"/>
      <c r="UY10" s="35"/>
      <c r="UZ10" s="35"/>
      <c r="VA10" s="35"/>
      <c r="VB10" s="35"/>
      <c r="VC10" s="35"/>
      <c r="VD10" s="35"/>
      <c r="VE10" s="35"/>
      <c r="VF10" s="35"/>
      <c r="VG10" s="35"/>
      <c r="VH10" s="35"/>
      <c r="VI10" s="35"/>
      <c r="VJ10" s="35"/>
      <c r="VK10" s="35"/>
      <c r="VL10" s="35"/>
      <c r="VM10" s="35"/>
      <c r="VN10" s="35"/>
      <c r="VO10" s="35"/>
      <c r="VP10" s="35"/>
      <c r="VQ10" s="35"/>
      <c r="VR10" s="35"/>
      <c r="VS10" s="35"/>
      <c r="VT10" s="35"/>
      <c r="VU10" s="35"/>
      <c r="VV10" s="35"/>
      <c r="VW10" s="35"/>
      <c r="VX10" s="35"/>
      <c r="VY10" s="35"/>
      <c r="VZ10" s="35"/>
      <c r="WA10" s="35"/>
      <c r="WB10" s="35"/>
      <c r="WC10" s="35"/>
      <c r="WD10" s="35"/>
      <c r="WE10" s="35"/>
      <c r="WF10" s="35"/>
      <c r="WG10" s="35"/>
      <c r="WH10" s="35"/>
      <c r="WI10" s="35"/>
      <c r="WJ10" s="35"/>
      <c r="WK10" s="35"/>
      <c r="WL10" s="35"/>
      <c r="WM10" s="35"/>
      <c r="WN10" s="35"/>
      <c r="WO10" s="35"/>
      <c r="WP10" s="35"/>
      <c r="WQ10" s="35"/>
      <c r="WR10" s="35"/>
      <c r="WS10" s="35"/>
      <c r="WT10" s="35"/>
      <c r="WU10" s="35"/>
      <c r="WV10" s="35"/>
      <c r="WW10" s="35"/>
      <c r="WX10" s="35"/>
      <c r="WY10" s="35"/>
      <c r="WZ10" s="35"/>
      <c r="XA10" s="35"/>
      <c r="XB10" s="35"/>
      <c r="XC10" s="35"/>
      <c r="XD10" s="35"/>
      <c r="XE10" s="35"/>
      <c r="XF10" s="35"/>
      <c r="XG10" s="35"/>
      <c r="XH10" s="35"/>
      <c r="XI10" s="35"/>
      <c r="XJ10" s="35"/>
      <c r="XK10" s="35"/>
      <c r="XL10" s="35"/>
      <c r="XM10" s="35"/>
      <c r="XN10" s="35"/>
      <c r="XO10" s="35"/>
      <c r="XP10" s="35"/>
      <c r="XQ10" s="35"/>
      <c r="XR10" s="35"/>
      <c r="XS10" s="35"/>
      <c r="XT10" s="35"/>
      <c r="XU10" s="35"/>
      <c r="XV10" s="35"/>
      <c r="XW10" s="35"/>
      <c r="XX10" s="35"/>
      <c r="XY10" s="35"/>
      <c r="XZ10" s="35"/>
      <c r="YA10" s="35"/>
      <c r="YB10" s="35"/>
      <c r="YC10" s="35"/>
      <c r="YD10" s="35"/>
      <c r="YE10" s="35"/>
      <c r="YF10" s="35"/>
      <c r="YG10" s="35"/>
      <c r="YH10" s="35"/>
      <c r="YI10" s="35"/>
      <c r="YJ10" s="35"/>
      <c r="YK10" s="35"/>
      <c r="YL10" s="35"/>
      <c r="YM10" s="35"/>
      <c r="YN10" s="35"/>
      <c r="YO10" s="35"/>
      <c r="YP10" s="35"/>
      <c r="YQ10" s="35"/>
      <c r="YR10" s="35"/>
      <c r="YS10" s="35"/>
      <c r="YT10" s="35"/>
      <c r="YU10" s="35"/>
      <c r="YV10" s="35"/>
      <c r="YW10" s="35"/>
      <c r="YX10" s="35"/>
      <c r="YY10" s="35"/>
      <c r="YZ10" s="35"/>
      <c r="ZA10" s="35"/>
      <c r="ZB10" s="35"/>
      <c r="ZC10" s="35"/>
      <c r="ZD10" s="35"/>
      <c r="ZE10" s="35"/>
      <c r="ZF10" s="35"/>
      <c r="ZG10" s="35"/>
      <c r="ZH10" s="35"/>
      <c r="ZI10" s="35"/>
      <c r="ZJ10" s="35"/>
      <c r="ZK10" s="35"/>
      <c r="ZL10" s="35"/>
      <c r="ZM10" s="35"/>
      <c r="ZN10" s="35"/>
      <c r="ZO10" s="35"/>
      <c r="ZP10" s="35"/>
      <c r="ZQ10" s="35"/>
      <c r="ZR10" s="35"/>
      <c r="ZS10" s="35"/>
      <c r="ZT10" s="35"/>
      <c r="ZU10" s="35"/>
      <c r="ZV10" s="35"/>
      <c r="ZW10" s="35"/>
      <c r="ZX10" s="35"/>
      <c r="ZY10" s="35"/>
      <c r="ZZ10" s="35"/>
      <c r="AAA10" s="35"/>
      <c r="AAB10" s="35"/>
      <c r="AAC10" s="35"/>
      <c r="AAD10" s="35"/>
      <c r="AAE10" s="35"/>
      <c r="AAF10" s="35"/>
      <c r="AAG10" s="35"/>
      <c r="AAH10" s="35"/>
      <c r="AAI10" s="35"/>
      <c r="AAJ10" s="35"/>
      <c r="AAK10" s="35"/>
      <c r="AAL10" s="35"/>
      <c r="AAM10" s="35"/>
      <c r="AAN10" s="35"/>
      <c r="AAO10" s="35"/>
      <c r="AAP10" s="35"/>
      <c r="AAQ10" s="35"/>
      <c r="AAR10" s="35"/>
      <c r="AAS10" s="35"/>
      <c r="AAT10" s="35"/>
      <c r="AAU10" s="35"/>
      <c r="AAV10" s="35"/>
      <c r="AAW10" s="35"/>
      <c r="AAX10" s="35"/>
      <c r="AAY10" s="35"/>
      <c r="AAZ10" s="35"/>
      <c r="ABA10" s="35"/>
      <c r="ABB10" s="35"/>
      <c r="ABC10" s="35"/>
      <c r="ABD10" s="35"/>
      <c r="ABE10" s="35"/>
      <c r="ABF10" s="35"/>
      <c r="ABG10" s="35"/>
      <c r="ABH10" s="35"/>
      <c r="ABI10" s="35"/>
      <c r="ABJ10" s="35"/>
      <c r="ABK10" s="35"/>
      <c r="ABL10" s="35"/>
      <c r="ABM10" s="35"/>
      <c r="ABN10" s="35"/>
      <c r="ABO10" s="35"/>
      <c r="ABP10" s="35"/>
      <c r="ABQ10" s="35"/>
      <c r="ABR10" s="35"/>
      <c r="ABS10" s="35"/>
      <c r="ABT10" s="35"/>
      <c r="ABU10" s="35"/>
      <c r="ABV10" s="35"/>
      <c r="ABW10" s="35"/>
      <c r="ABX10" s="35"/>
      <c r="ABY10" s="35"/>
      <c r="ABZ10" s="35"/>
      <c r="ACA10" s="35"/>
      <c r="ACB10" s="35"/>
      <c r="ACC10" s="35"/>
      <c r="ACD10" s="35"/>
      <c r="ACE10" s="35"/>
      <c r="ACF10" s="35"/>
      <c r="ACG10" s="35"/>
      <c r="ACH10" s="35"/>
      <c r="ACI10" s="35"/>
      <c r="ACJ10" s="35"/>
      <c r="ACK10" s="35"/>
      <c r="ACL10" s="35"/>
      <c r="ACM10" s="35"/>
      <c r="ACN10" s="35"/>
      <c r="ACO10" s="35"/>
      <c r="ACP10" s="35"/>
      <c r="ACQ10" s="35"/>
      <c r="ACR10" s="35"/>
      <c r="ACS10" s="35"/>
      <c r="ACT10" s="35"/>
      <c r="ACU10" s="35"/>
      <c r="ACV10" s="35"/>
      <c r="ACW10" s="35"/>
      <c r="ACX10" s="35"/>
      <c r="ACY10" s="35"/>
      <c r="ACZ10" s="35"/>
      <c r="ADA10" s="35"/>
      <c r="ADB10" s="35"/>
      <c r="ADC10" s="35"/>
      <c r="ADD10" s="35"/>
      <c r="ADE10" s="35"/>
      <c r="ADF10" s="35"/>
      <c r="ADG10" s="35"/>
      <c r="ADH10" s="35"/>
      <c r="ADI10" s="35"/>
      <c r="ADJ10" s="35"/>
      <c r="ADK10" s="35"/>
      <c r="ADL10" s="35"/>
      <c r="ADM10" s="35"/>
      <c r="ADN10" s="35"/>
      <c r="ADO10" s="35"/>
      <c r="ADP10" s="35"/>
      <c r="ADQ10" s="35"/>
      <c r="ADR10" s="35"/>
      <c r="ADS10" s="35"/>
      <c r="ADT10" s="35"/>
      <c r="ADU10" s="35"/>
      <c r="ADV10" s="35"/>
      <c r="ADW10" s="35"/>
      <c r="ADX10" s="35"/>
      <c r="ADY10" s="35"/>
      <c r="ADZ10" s="35"/>
      <c r="AEA10" s="35"/>
      <c r="AEB10" s="35"/>
      <c r="AEC10" s="35"/>
      <c r="AED10" s="35"/>
      <c r="AEE10" s="35"/>
      <c r="AEF10" s="35"/>
      <c r="AEG10" s="35"/>
      <c r="AEH10" s="35"/>
      <c r="AEI10" s="35"/>
      <c r="AEJ10" s="35"/>
      <c r="AEK10" s="35"/>
      <c r="AEL10" s="35"/>
      <c r="AEM10" s="35"/>
      <c r="AEN10" s="35"/>
      <c r="AEO10" s="35"/>
      <c r="AEP10" s="35"/>
      <c r="AEQ10" s="35"/>
      <c r="AER10" s="35"/>
      <c r="AES10" s="35"/>
      <c r="AET10" s="35"/>
      <c r="AEU10" s="35"/>
      <c r="AEV10" s="35"/>
      <c r="AEW10" s="35"/>
      <c r="AEX10" s="35"/>
      <c r="AEY10" s="35"/>
      <c r="AEZ10" s="35"/>
      <c r="AFA10" s="35"/>
      <c r="AFB10" s="35"/>
      <c r="AFC10" s="35"/>
      <c r="AFD10" s="35"/>
      <c r="AFE10" s="35"/>
      <c r="AFF10" s="35"/>
      <c r="AFG10" s="35"/>
      <c r="AFH10" s="35"/>
      <c r="AFI10" s="35"/>
      <c r="AFJ10" s="35"/>
      <c r="AFK10" s="35"/>
      <c r="AFL10" s="35"/>
      <c r="AFM10" s="35"/>
      <c r="AFN10" s="35"/>
      <c r="AFO10" s="35"/>
      <c r="AFP10" s="35"/>
      <c r="AFQ10" s="35"/>
      <c r="AFR10" s="35"/>
      <c r="AFS10" s="35"/>
      <c r="AFT10" s="35"/>
      <c r="AFU10" s="35"/>
      <c r="AFV10" s="35"/>
      <c r="AFW10" s="35"/>
      <c r="AFX10" s="35"/>
      <c r="AFY10" s="35"/>
      <c r="AFZ10" s="35"/>
      <c r="AGA10" s="35"/>
      <c r="AGB10" s="35"/>
      <c r="AGC10" s="35"/>
      <c r="AGD10" s="35"/>
      <c r="AGE10" s="35"/>
      <c r="AGF10" s="35"/>
      <c r="AGG10" s="35"/>
      <c r="AGH10" s="35"/>
      <c r="AGI10" s="35"/>
      <c r="AGJ10" s="35"/>
      <c r="AGK10" s="35"/>
      <c r="AGL10" s="35"/>
      <c r="AGM10" s="35"/>
      <c r="AGN10" s="35"/>
      <c r="AGO10" s="35"/>
      <c r="AGP10" s="35"/>
      <c r="AGQ10" s="35"/>
      <c r="AGR10" s="35"/>
      <c r="AGS10" s="35"/>
      <c r="AGT10" s="35"/>
      <c r="AGU10" s="35"/>
      <c r="AGV10" s="35"/>
      <c r="AGW10" s="35"/>
      <c r="AGX10" s="35"/>
      <c r="AGY10" s="35"/>
      <c r="AGZ10" s="35"/>
      <c r="AHA10" s="35"/>
      <c r="AHB10" s="35"/>
      <c r="AHC10" s="35"/>
      <c r="AHD10" s="35"/>
      <c r="AHE10" s="35"/>
      <c r="AHF10" s="35"/>
      <c r="AHG10" s="35"/>
      <c r="AHH10" s="35"/>
      <c r="AHI10" s="35"/>
      <c r="AHJ10" s="35"/>
      <c r="AHK10" s="35"/>
      <c r="AHL10" s="35"/>
      <c r="AHM10" s="35"/>
      <c r="AHN10" s="35"/>
      <c r="AHO10" s="35"/>
      <c r="AHP10" s="35"/>
      <c r="AHQ10" s="35"/>
      <c r="AHR10" s="35"/>
      <c r="AHS10" s="35"/>
      <c r="AHT10" s="35"/>
      <c r="AHU10" s="35"/>
      <c r="AHV10" s="35"/>
      <c r="AHW10" s="35"/>
      <c r="AHX10" s="35"/>
      <c r="AHY10" s="35"/>
      <c r="AHZ10" s="35"/>
      <c r="AIA10" s="35"/>
      <c r="AIB10" s="35"/>
      <c r="AIC10" s="35"/>
      <c r="AID10" s="35"/>
      <c r="AIE10" s="35"/>
      <c r="AIF10" s="35"/>
      <c r="AIG10" s="35"/>
      <c r="AIH10" s="35"/>
      <c r="AII10" s="35"/>
      <c r="AIJ10" s="35"/>
      <c r="AIK10" s="35"/>
      <c r="AIL10" s="35"/>
      <c r="AIM10" s="35"/>
      <c r="AIN10" s="35"/>
      <c r="AIO10" s="35"/>
      <c r="AIP10" s="35"/>
      <c r="AIQ10" s="35"/>
      <c r="AIR10" s="35"/>
      <c r="AIS10" s="35"/>
      <c r="AIT10" s="35"/>
      <c r="AIU10" s="35"/>
      <c r="AIV10" s="35"/>
      <c r="AIW10" s="35"/>
      <c r="AIX10" s="35"/>
      <c r="AIY10" s="35"/>
      <c r="AIZ10" s="35"/>
      <c r="AJA10" s="35"/>
      <c r="AJB10" s="35"/>
      <c r="AJC10" s="35"/>
      <c r="AJD10" s="35"/>
      <c r="AJE10" s="35"/>
      <c r="AJF10" s="35"/>
      <c r="AJG10" s="35"/>
      <c r="AJH10" s="35"/>
      <c r="AJI10" s="35"/>
      <c r="AJJ10" s="35"/>
      <c r="AJK10" s="35"/>
      <c r="AJL10" s="35"/>
      <c r="AJM10" s="35"/>
      <c r="AJN10" s="35"/>
      <c r="AJO10" s="35"/>
      <c r="AJP10" s="35"/>
      <c r="AJQ10" s="35"/>
      <c r="AJR10" s="35"/>
      <c r="AJS10" s="35"/>
      <c r="AJT10" s="35"/>
      <c r="AJU10" s="35"/>
      <c r="AJV10" s="35"/>
      <c r="AJW10" s="35"/>
      <c r="AJX10" s="35"/>
      <c r="AJY10" s="35"/>
      <c r="AJZ10" s="35"/>
      <c r="AKA10" s="35"/>
      <c r="AKB10" s="35"/>
      <c r="AKC10" s="35"/>
      <c r="AKD10" s="35"/>
      <c r="AKE10" s="35"/>
      <c r="AKF10" s="35"/>
      <c r="AKG10" s="35"/>
      <c r="AKH10" s="35"/>
      <c r="AKI10" s="35"/>
      <c r="AKJ10" s="35"/>
      <c r="AKK10" s="35"/>
      <c r="AKL10" s="35"/>
      <c r="AKM10" s="35"/>
      <c r="AKN10" s="35"/>
      <c r="AKO10" s="35"/>
      <c r="AKP10" s="35"/>
      <c r="AKQ10" s="35"/>
      <c r="AKR10" s="35"/>
      <c r="AKS10" s="35"/>
      <c r="AKT10" s="35"/>
      <c r="AKU10" s="35"/>
      <c r="AKV10" s="35"/>
      <c r="AKW10" s="35"/>
      <c r="AKX10" s="35"/>
      <c r="AKY10" s="35"/>
      <c r="AKZ10" s="35"/>
      <c r="ALA10" s="35"/>
      <c r="ALB10" s="35"/>
      <c r="ALC10" s="35"/>
      <c r="ALD10" s="35"/>
      <c r="ALE10" s="35"/>
      <c r="ALF10" s="35"/>
      <c r="ALG10" s="35"/>
      <c r="ALH10" s="35"/>
      <c r="ALI10" s="35"/>
      <c r="ALJ10" s="35"/>
      <c r="ALK10" s="35"/>
      <c r="ALL10" s="35"/>
      <c r="ALM10" s="35"/>
      <c r="ALN10" s="35"/>
      <c r="ALO10" s="35"/>
      <c r="ALP10" s="35"/>
      <c r="ALQ10" s="35"/>
      <c r="ALR10" s="35"/>
      <c r="ALS10" s="35"/>
      <c r="ALT10" s="35"/>
      <c r="ALU10" s="35"/>
      <c r="ALV10" s="35"/>
      <c r="ALW10" s="35"/>
      <c r="ALX10" s="35"/>
      <c r="ALY10" s="35"/>
      <c r="ALZ10" s="35"/>
      <c r="AMA10" s="35"/>
      <c r="AMB10" s="35"/>
      <c r="AMC10" s="35"/>
      <c r="AMD10" s="35"/>
      <c r="AME10" s="35"/>
      <c r="AMF10" s="35"/>
      <c r="AMG10" s="35"/>
      <c r="AMH10" s="35"/>
      <c r="AMI10" s="35"/>
      <c r="AMJ10" s="35"/>
      <c r="AMK10" s="35"/>
    </row>
    <row r="11" spans="1:1025" ht="48.75" customHeight="1" x14ac:dyDescent="0.35">
      <c r="A11" s="41" t="s">
        <v>29</v>
      </c>
      <c r="B11" s="39" t="s">
        <v>7</v>
      </c>
      <c r="C11" s="38">
        <f t="shared" si="0"/>
        <v>401</v>
      </c>
      <c r="D11" s="37">
        <v>6</v>
      </c>
      <c r="E11" s="37">
        <v>261</v>
      </c>
      <c r="F11" s="37"/>
      <c r="G11" s="37">
        <v>124</v>
      </c>
      <c r="H11" s="37">
        <v>83</v>
      </c>
      <c r="I11" s="37">
        <v>36</v>
      </c>
      <c r="J11" s="37">
        <v>21</v>
      </c>
      <c r="K11" s="37">
        <v>42</v>
      </c>
      <c r="L11" s="37">
        <v>50</v>
      </c>
      <c r="M11" s="37">
        <v>41</v>
      </c>
      <c r="N11" s="37">
        <v>4</v>
      </c>
      <c r="O11" s="37"/>
      <c r="P11" s="37"/>
      <c r="Q11" s="37"/>
      <c r="R11" s="37"/>
      <c r="S11" s="37"/>
      <c r="T11" s="37"/>
      <c r="U11" s="37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  <c r="GJ11" s="35"/>
      <c r="GK11" s="35"/>
      <c r="GL11" s="35"/>
      <c r="GM11" s="35"/>
      <c r="GN11" s="35"/>
      <c r="GO11" s="35"/>
      <c r="GP11" s="35"/>
      <c r="GQ11" s="35"/>
      <c r="GR11" s="35"/>
      <c r="GS11" s="35"/>
      <c r="GT11" s="35"/>
      <c r="GU11" s="35"/>
      <c r="GV11" s="35"/>
      <c r="GW11" s="35"/>
      <c r="GX11" s="35"/>
      <c r="GY11" s="35"/>
      <c r="GZ11" s="35"/>
      <c r="HA11" s="35"/>
      <c r="HB11" s="35"/>
      <c r="HC11" s="35"/>
      <c r="HD11" s="35"/>
      <c r="HE11" s="35"/>
      <c r="HF11" s="35"/>
      <c r="HG11" s="35"/>
      <c r="HH11" s="35"/>
      <c r="HI11" s="35"/>
      <c r="HJ11" s="35"/>
      <c r="HK11" s="35"/>
      <c r="HL11" s="35"/>
      <c r="HM11" s="35"/>
      <c r="HN11" s="35"/>
      <c r="HO11" s="35"/>
      <c r="HP11" s="35"/>
      <c r="HQ11" s="35"/>
      <c r="HR11" s="35"/>
      <c r="HS11" s="35"/>
      <c r="HT11" s="35"/>
      <c r="HU11" s="35"/>
      <c r="HV11" s="35"/>
      <c r="HW11" s="35"/>
      <c r="HX11" s="35"/>
      <c r="HY11" s="35"/>
      <c r="HZ11" s="35"/>
      <c r="IA11" s="35"/>
      <c r="IB11" s="35"/>
      <c r="IC11" s="35"/>
      <c r="ID11" s="35"/>
      <c r="IE11" s="35"/>
      <c r="IF11" s="35"/>
      <c r="IG11" s="35"/>
      <c r="IH11" s="35"/>
      <c r="II11" s="35"/>
      <c r="IJ11" s="35"/>
      <c r="IK11" s="35"/>
      <c r="IL11" s="35"/>
      <c r="IM11" s="35"/>
      <c r="IN11" s="35"/>
      <c r="IO11" s="35"/>
      <c r="IP11" s="35"/>
      <c r="IQ11" s="35"/>
      <c r="IR11" s="35"/>
      <c r="IS11" s="35"/>
      <c r="IT11" s="35"/>
      <c r="IU11" s="35"/>
      <c r="IV11" s="35"/>
      <c r="IW11" s="35"/>
      <c r="IX11" s="35"/>
      <c r="IY11" s="35"/>
      <c r="IZ11" s="35"/>
      <c r="JA11" s="35"/>
      <c r="JB11" s="35"/>
      <c r="JC11" s="35"/>
      <c r="JD11" s="35"/>
      <c r="JE11" s="35"/>
      <c r="JF11" s="35"/>
      <c r="JG11" s="35"/>
      <c r="JH11" s="35"/>
      <c r="JI11" s="35"/>
      <c r="JJ11" s="35"/>
      <c r="JK11" s="35"/>
      <c r="JL11" s="35"/>
      <c r="JM11" s="35"/>
      <c r="JN11" s="35"/>
      <c r="JO11" s="35"/>
      <c r="JP11" s="35"/>
      <c r="JQ11" s="35"/>
      <c r="JR11" s="35"/>
      <c r="JS11" s="35"/>
      <c r="JT11" s="35"/>
      <c r="JU11" s="35"/>
      <c r="JV11" s="35"/>
      <c r="JW11" s="35"/>
      <c r="JX11" s="35"/>
      <c r="JY11" s="35"/>
      <c r="JZ11" s="35"/>
      <c r="KA11" s="35"/>
      <c r="KB11" s="35"/>
      <c r="KC11" s="35"/>
      <c r="KD11" s="35"/>
      <c r="KE11" s="35"/>
      <c r="KF11" s="35"/>
      <c r="KG11" s="35"/>
      <c r="KH11" s="35"/>
      <c r="KI11" s="35"/>
      <c r="KJ11" s="35"/>
      <c r="KK11" s="35"/>
      <c r="KL11" s="35"/>
      <c r="KM11" s="35"/>
      <c r="KN11" s="35"/>
      <c r="KO11" s="35"/>
      <c r="KP11" s="35"/>
      <c r="KQ11" s="35"/>
      <c r="KR11" s="35"/>
      <c r="KS11" s="35"/>
      <c r="KT11" s="35"/>
      <c r="KU11" s="35"/>
      <c r="KV11" s="35"/>
      <c r="KW11" s="35"/>
      <c r="KX11" s="35"/>
      <c r="KY11" s="35"/>
      <c r="KZ11" s="35"/>
      <c r="LA11" s="35"/>
      <c r="LB11" s="35"/>
      <c r="LC11" s="35"/>
      <c r="LD11" s="35"/>
      <c r="LE11" s="35"/>
      <c r="LF11" s="35"/>
      <c r="LG11" s="35"/>
      <c r="LH11" s="35"/>
      <c r="LI11" s="35"/>
      <c r="LJ11" s="35"/>
      <c r="LK11" s="35"/>
      <c r="LL11" s="35"/>
      <c r="LM11" s="35"/>
      <c r="LN11" s="35"/>
      <c r="LO11" s="35"/>
      <c r="LP11" s="35"/>
      <c r="LQ11" s="35"/>
      <c r="LR11" s="35"/>
      <c r="LS11" s="35"/>
      <c r="LT11" s="35"/>
      <c r="LU11" s="35"/>
      <c r="LV11" s="35"/>
      <c r="LW11" s="35"/>
      <c r="LX11" s="35"/>
      <c r="LY11" s="35"/>
      <c r="LZ11" s="35"/>
      <c r="MA11" s="35"/>
      <c r="MB11" s="35"/>
      <c r="MC11" s="35"/>
      <c r="MD11" s="35"/>
      <c r="ME11" s="35"/>
      <c r="MF11" s="35"/>
      <c r="MG11" s="35"/>
      <c r="MH11" s="35"/>
      <c r="MI11" s="35"/>
      <c r="MJ11" s="35"/>
      <c r="MK11" s="35"/>
      <c r="ML11" s="35"/>
      <c r="MM11" s="35"/>
      <c r="MN11" s="35"/>
      <c r="MO11" s="35"/>
      <c r="MP11" s="35"/>
      <c r="MQ11" s="35"/>
      <c r="MR11" s="35"/>
      <c r="MS11" s="35"/>
      <c r="MT11" s="35"/>
      <c r="MU11" s="35"/>
      <c r="MV11" s="35"/>
      <c r="MW11" s="35"/>
      <c r="MX11" s="35"/>
      <c r="MY11" s="35"/>
      <c r="MZ11" s="35"/>
      <c r="NA11" s="35"/>
      <c r="NB11" s="35"/>
      <c r="NC11" s="35"/>
      <c r="ND11" s="35"/>
      <c r="NE11" s="35"/>
      <c r="NF11" s="35"/>
      <c r="NG11" s="35"/>
      <c r="NH11" s="35"/>
      <c r="NI11" s="35"/>
      <c r="NJ11" s="35"/>
      <c r="NK11" s="35"/>
      <c r="NL11" s="35"/>
      <c r="NM11" s="35"/>
      <c r="NN11" s="35"/>
      <c r="NO11" s="35"/>
      <c r="NP11" s="35"/>
      <c r="NQ11" s="35"/>
      <c r="NR11" s="35"/>
      <c r="NS11" s="35"/>
      <c r="NT11" s="35"/>
      <c r="NU11" s="35"/>
      <c r="NV11" s="35"/>
      <c r="NW11" s="35"/>
      <c r="NX11" s="35"/>
      <c r="NY11" s="35"/>
      <c r="NZ11" s="35"/>
      <c r="OA11" s="35"/>
      <c r="OB11" s="35"/>
      <c r="OC11" s="35"/>
      <c r="OD11" s="35"/>
      <c r="OE11" s="35"/>
      <c r="OF11" s="35"/>
      <c r="OG11" s="35"/>
      <c r="OH11" s="35"/>
      <c r="OI11" s="35"/>
      <c r="OJ11" s="35"/>
      <c r="OK11" s="35"/>
      <c r="OL11" s="35"/>
      <c r="OM11" s="35"/>
      <c r="ON11" s="35"/>
      <c r="OO11" s="35"/>
      <c r="OP11" s="35"/>
      <c r="OQ11" s="35"/>
      <c r="OR11" s="35"/>
      <c r="OS11" s="35"/>
      <c r="OT11" s="35"/>
      <c r="OU11" s="35"/>
      <c r="OV11" s="35"/>
      <c r="OW11" s="35"/>
      <c r="OX11" s="35"/>
      <c r="OY11" s="35"/>
      <c r="OZ11" s="35"/>
      <c r="PA11" s="35"/>
      <c r="PB11" s="35"/>
      <c r="PC11" s="35"/>
      <c r="PD11" s="35"/>
      <c r="PE11" s="35"/>
      <c r="PF11" s="35"/>
      <c r="PG11" s="35"/>
      <c r="PH11" s="35"/>
      <c r="PI11" s="35"/>
      <c r="PJ11" s="35"/>
      <c r="PK11" s="35"/>
      <c r="PL11" s="35"/>
      <c r="PM11" s="35"/>
      <c r="PN11" s="35"/>
      <c r="PO11" s="35"/>
      <c r="PP11" s="35"/>
      <c r="PQ11" s="35"/>
      <c r="PR11" s="35"/>
      <c r="PS11" s="35"/>
      <c r="PT11" s="35"/>
      <c r="PU11" s="35"/>
      <c r="PV11" s="35"/>
      <c r="PW11" s="35"/>
      <c r="PX11" s="35"/>
      <c r="PY11" s="35"/>
      <c r="PZ11" s="35"/>
      <c r="QA11" s="35"/>
      <c r="QB11" s="35"/>
      <c r="QC11" s="35"/>
      <c r="QD11" s="35"/>
      <c r="QE11" s="35"/>
      <c r="QF11" s="35"/>
      <c r="QG11" s="35"/>
      <c r="QH11" s="35"/>
      <c r="QI11" s="35"/>
      <c r="QJ11" s="35"/>
      <c r="QK11" s="35"/>
      <c r="QL11" s="35"/>
      <c r="QM11" s="35"/>
      <c r="QN11" s="35"/>
      <c r="QO11" s="35"/>
      <c r="QP11" s="35"/>
      <c r="QQ11" s="35"/>
      <c r="QR11" s="35"/>
      <c r="QS11" s="35"/>
      <c r="QT11" s="35"/>
      <c r="QU11" s="35"/>
      <c r="QV11" s="35"/>
      <c r="QW11" s="35"/>
      <c r="QX11" s="35"/>
      <c r="QY11" s="35"/>
      <c r="QZ11" s="35"/>
      <c r="RA11" s="35"/>
      <c r="RB11" s="35"/>
      <c r="RC11" s="35"/>
      <c r="RD11" s="35"/>
      <c r="RE11" s="35"/>
      <c r="RF11" s="35"/>
      <c r="RG11" s="35"/>
      <c r="RH11" s="35"/>
      <c r="RI11" s="35"/>
      <c r="RJ11" s="35"/>
      <c r="RK11" s="35"/>
      <c r="RL11" s="35"/>
      <c r="RM11" s="35"/>
      <c r="RN11" s="35"/>
      <c r="RO11" s="35"/>
      <c r="RP11" s="35"/>
      <c r="RQ11" s="35"/>
      <c r="RR11" s="35"/>
      <c r="RS11" s="35"/>
      <c r="RT11" s="35"/>
      <c r="RU11" s="35"/>
      <c r="RV11" s="35"/>
      <c r="RW11" s="35"/>
      <c r="RX11" s="35"/>
      <c r="RY11" s="35"/>
      <c r="RZ11" s="35"/>
      <c r="SA11" s="35"/>
      <c r="SB11" s="35"/>
      <c r="SC11" s="35"/>
      <c r="SD11" s="35"/>
      <c r="SE11" s="35"/>
      <c r="SF11" s="35"/>
      <c r="SG11" s="35"/>
      <c r="SH11" s="35"/>
      <c r="SI11" s="35"/>
      <c r="SJ11" s="35"/>
      <c r="SK11" s="35"/>
      <c r="SL11" s="35"/>
      <c r="SM11" s="35"/>
      <c r="SN11" s="35"/>
      <c r="SO11" s="35"/>
      <c r="SP11" s="35"/>
      <c r="SQ11" s="35"/>
      <c r="SR11" s="35"/>
      <c r="SS11" s="35"/>
      <c r="ST11" s="35"/>
      <c r="SU11" s="35"/>
      <c r="SV11" s="35"/>
      <c r="SW11" s="35"/>
      <c r="SX11" s="35"/>
      <c r="SY11" s="35"/>
      <c r="SZ11" s="35"/>
      <c r="TA11" s="35"/>
      <c r="TB11" s="35"/>
      <c r="TC11" s="35"/>
      <c r="TD11" s="35"/>
      <c r="TE11" s="35"/>
      <c r="TF11" s="35"/>
      <c r="TG11" s="35"/>
      <c r="TH11" s="35"/>
      <c r="TI11" s="35"/>
      <c r="TJ11" s="35"/>
      <c r="TK11" s="35"/>
      <c r="TL11" s="35"/>
      <c r="TM11" s="35"/>
      <c r="TN11" s="35"/>
      <c r="TO11" s="35"/>
      <c r="TP11" s="35"/>
      <c r="TQ11" s="35"/>
      <c r="TR11" s="35"/>
      <c r="TS11" s="35"/>
      <c r="TT11" s="35"/>
      <c r="TU11" s="35"/>
      <c r="TV11" s="35"/>
      <c r="TW11" s="35"/>
      <c r="TX11" s="35"/>
      <c r="TY11" s="35"/>
      <c r="TZ11" s="35"/>
      <c r="UA11" s="35"/>
      <c r="UB11" s="35"/>
      <c r="UC11" s="35"/>
      <c r="UD11" s="35"/>
      <c r="UE11" s="35"/>
      <c r="UF11" s="35"/>
      <c r="UG11" s="35"/>
      <c r="UH11" s="35"/>
      <c r="UI11" s="35"/>
      <c r="UJ11" s="35"/>
      <c r="UK11" s="35"/>
      <c r="UL11" s="35"/>
      <c r="UM11" s="35"/>
      <c r="UN11" s="35"/>
      <c r="UO11" s="35"/>
      <c r="UP11" s="35"/>
      <c r="UQ11" s="35"/>
      <c r="UR11" s="35"/>
      <c r="US11" s="35"/>
      <c r="UT11" s="35"/>
      <c r="UU11" s="35"/>
      <c r="UV11" s="35"/>
      <c r="UW11" s="35"/>
      <c r="UX11" s="35"/>
      <c r="UY11" s="35"/>
      <c r="UZ11" s="35"/>
      <c r="VA11" s="35"/>
      <c r="VB11" s="35"/>
      <c r="VC11" s="35"/>
      <c r="VD11" s="35"/>
      <c r="VE11" s="35"/>
      <c r="VF11" s="35"/>
      <c r="VG11" s="35"/>
      <c r="VH11" s="35"/>
      <c r="VI11" s="35"/>
      <c r="VJ11" s="35"/>
      <c r="VK11" s="35"/>
      <c r="VL11" s="35"/>
      <c r="VM11" s="35"/>
      <c r="VN11" s="35"/>
      <c r="VO11" s="35"/>
      <c r="VP11" s="35"/>
      <c r="VQ11" s="35"/>
      <c r="VR11" s="35"/>
      <c r="VS11" s="35"/>
      <c r="VT11" s="35"/>
      <c r="VU11" s="35"/>
      <c r="VV11" s="35"/>
      <c r="VW11" s="35"/>
      <c r="VX11" s="35"/>
      <c r="VY11" s="35"/>
      <c r="VZ11" s="35"/>
      <c r="WA11" s="35"/>
      <c r="WB11" s="35"/>
      <c r="WC11" s="35"/>
      <c r="WD11" s="35"/>
      <c r="WE11" s="35"/>
      <c r="WF11" s="35"/>
      <c r="WG11" s="35"/>
      <c r="WH11" s="35"/>
      <c r="WI11" s="35"/>
      <c r="WJ11" s="35"/>
      <c r="WK11" s="35"/>
      <c r="WL11" s="35"/>
      <c r="WM11" s="35"/>
      <c r="WN11" s="35"/>
      <c r="WO11" s="35"/>
      <c r="WP11" s="35"/>
      <c r="WQ11" s="35"/>
      <c r="WR11" s="35"/>
      <c r="WS11" s="35"/>
      <c r="WT11" s="35"/>
      <c r="WU11" s="35"/>
      <c r="WV11" s="35"/>
      <c r="WW11" s="35"/>
      <c r="WX11" s="35"/>
      <c r="WY11" s="35"/>
      <c r="WZ11" s="35"/>
      <c r="XA11" s="35"/>
      <c r="XB11" s="35"/>
      <c r="XC11" s="35"/>
      <c r="XD11" s="35"/>
      <c r="XE11" s="35"/>
      <c r="XF11" s="35"/>
      <c r="XG11" s="35"/>
      <c r="XH11" s="35"/>
      <c r="XI11" s="35"/>
      <c r="XJ11" s="35"/>
      <c r="XK11" s="35"/>
      <c r="XL11" s="35"/>
      <c r="XM11" s="35"/>
      <c r="XN11" s="35"/>
      <c r="XO11" s="35"/>
      <c r="XP11" s="35"/>
      <c r="XQ11" s="35"/>
      <c r="XR11" s="35"/>
      <c r="XS11" s="35"/>
      <c r="XT11" s="35"/>
      <c r="XU11" s="35"/>
      <c r="XV11" s="35"/>
      <c r="XW11" s="35"/>
      <c r="XX11" s="35"/>
      <c r="XY11" s="35"/>
      <c r="XZ11" s="35"/>
      <c r="YA11" s="35"/>
      <c r="YB11" s="35"/>
      <c r="YC11" s="35"/>
      <c r="YD11" s="35"/>
      <c r="YE11" s="35"/>
      <c r="YF11" s="35"/>
      <c r="YG11" s="35"/>
      <c r="YH11" s="35"/>
      <c r="YI11" s="35"/>
      <c r="YJ11" s="35"/>
      <c r="YK11" s="35"/>
      <c r="YL11" s="35"/>
      <c r="YM11" s="35"/>
      <c r="YN11" s="35"/>
      <c r="YO11" s="35"/>
      <c r="YP11" s="35"/>
      <c r="YQ11" s="35"/>
      <c r="YR11" s="35"/>
      <c r="YS11" s="35"/>
      <c r="YT11" s="35"/>
      <c r="YU11" s="35"/>
      <c r="YV11" s="35"/>
      <c r="YW11" s="35"/>
      <c r="YX11" s="35"/>
      <c r="YY11" s="35"/>
      <c r="YZ11" s="35"/>
      <c r="ZA11" s="35"/>
      <c r="ZB11" s="35"/>
      <c r="ZC11" s="35"/>
      <c r="ZD11" s="35"/>
      <c r="ZE11" s="35"/>
      <c r="ZF11" s="35"/>
      <c r="ZG11" s="35"/>
      <c r="ZH11" s="35"/>
      <c r="ZI11" s="35"/>
      <c r="ZJ11" s="35"/>
      <c r="ZK11" s="35"/>
      <c r="ZL11" s="35"/>
      <c r="ZM11" s="35"/>
      <c r="ZN11" s="35"/>
      <c r="ZO11" s="35"/>
      <c r="ZP11" s="35"/>
      <c r="ZQ11" s="35"/>
      <c r="ZR11" s="35"/>
      <c r="ZS11" s="35"/>
      <c r="ZT11" s="35"/>
      <c r="ZU11" s="35"/>
      <c r="ZV11" s="35"/>
      <c r="ZW11" s="35"/>
      <c r="ZX11" s="35"/>
      <c r="ZY11" s="35"/>
      <c r="ZZ11" s="35"/>
      <c r="AAA11" s="35"/>
      <c r="AAB11" s="35"/>
      <c r="AAC11" s="35"/>
      <c r="AAD11" s="35"/>
      <c r="AAE11" s="35"/>
      <c r="AAF11" s="35"/>
      <c r="AAG11" s="35"/>
      <c r="AAH11" s="35"/>
      <c r="AAI11" s="35"/>
      <c r="AAJ11" s="35"/>
      <c r="AAK11" s="35"/>
      <c r="AAL11" s="35"/>
      <c r="AAM11" s="35"/>
      <c r="AAN11" s="35"/>
      <c r="AAO11" s="35"/>
      <c r="AAP11" s="35"/>
      <c r="AAQ11" s="35"/>
      <c r="AAR11" s="35"/>
      <c r="AAS11" s="35"/>
      <c r="AAT11" s="35"/>
      <c r="AAU11" s="35"/>
      <c r="AAV11" s="35"/>
      <c r="AAW11" s="35"/>
      <c r="AAX11" s="35"/>
      <c r="AAY11" s="35"/>
      <c r="AAZ11" s="35"/>
      <c r="ABA11" s="35"/>
      <c r="ABB11" s="35"/>
      <c r="ABC11" s="35"/>
      <c r="ABD11" s="35"/>
      <c r="ABE11" s="35"/>
      <c r="ABF11" s="35"/>
      <c r="ABG11" s="35"/>
      <c r="ABH11" s="35"/>
      <c r="ABI11" s="35"/>
      <c r="ABJ11" s="35"/>
      <c r="ABK11" s="35"/>
      <c r="ABL11" s="35"/>
      <c r="ABM11" s="35"/>
      <c r="ABN11" s="35"/>
      <c r="ABO11" s="35"/>
      <c r="ABP11" s="35"/>
      <c r="ABQ11" s="35"/>
      <c r="ABR11" s="35"/>
      <c r="ABS11" s="35"/>
      <c r="ABT11" s="35"/>
      <c r="ABU11" s="35"/>
      <c r="ABV11" s="35"/>
      <c r="ABW11" s="35"/>
      <c r="ABX11" s="35"/>
      <c r="ABY11" s="35"/>
      <c r="ABZ11" s="35"/>
      <c r="ACA11" s="35"/>
      <c r="ACB11" s="35"/>
      <c r="ACC11" s="35"/>
      <c r="ACD11" s="35"/>
      <c r="ACE11" s="35"/>
      <c r="ACF11" s="35"/>
      <c r="ACG11" s="35"/>
      <c r="ACH11" s="35"/>
      <c r="ACI11" s="35"/>
      <c r="ACJ11" s="35"/>
      <c r="ACK11" s="35"/>
      <c r="ACL11" s="35"/>
      <c r="ACM11" s="35"/>
      <c r="ACN11" s="35"/>
      <c r="ACO11" s="35"/>
      <c r="ACP11" s="35"/>
      <c r="ACQ11" s="35"/>
      <c r="ACR11" s="35"/>
      <c r="ACS11" s="35"/>
      <c r="ACT11" s="35"/>
      <c r="ACU11" s="35"/>
      <c r="ACV11" s="35"/>
      <c r="ACW11" s="35"/>
      <c r="ACX11" s="35"/>
      <c r="ACY11" s="35"/>
      <c r="ACZ11" s="35"/>
      <c r="ADA11" s="35"/>
      <c r="ADB11" s="35"/>
      <c r="ADC11" s="35"/>
      <c r="ADD11" s="35"/>
      <c r="ADE11" s="35"/>
      <c r="ADF11" s="35"/>
      <c r="ADG11" s="35"/>
      <c r="ADH11" s="35"/>
      <c r="ADI11" s="35"/>
      <c r="ADJ11" s="35"/>
      <c r="ADK11" s="35"/>
      <c r="ADL11" s="35"/>
      <c r="ADM11" s="35"/>
      <c r="ADN11" s="35"/>
      <c r="ADO11" s="35"/>
      <c r="ADP11" s="35"/>
      <c r="ADQ11" s="35"/>
      <c r="ADR11" s="35"/>
      <c r="ADS11" s="35"/>
      <c r="ADT11" s="35"/>
      <c r="ADU11" s="35"/>
      <c r="ADV11" s="35"/>
      <c r="ADW11" s="35"/>
      <c r="ADX11" s="35"/>
      <c r="ADY11" s="35"/>
      <c r="ADZ11" s="35"/>
      <c r="AEA11" s="35"/>
      <c r="AEB11" s="35"/>
      <c r="AEC11" s="35"/>
      <c r="AED11" s="35"/>
      <c r="AEE11" s="35"/>
      <c r="AEF11" s="35"/>
      <c r="AEG11" s="35"/>
      <c r="AEH11" s="35"/>
      <c r="AEI11" s="35"/>
      <c r="AEJ11" s="35"/>
      <c r="AEK11" s="35"/>
      <c r="AEL11" s="35"/>
      <c r="AEM11" s="35"/>
      <c r="AEN11" s="35"/>
      <c r="AEO11" s="35"/>
      <c r="AEP11" s="35"/>
      <c r="AEQ11" s="35"/>
      <c r="AER11" s="35"/>
      <c r="AES11" s="35"/>
      <c r="AET11" s="35"/>
      <c r="AEU11" s="35"/>
      <c r="AEV11" s="35"/>
      <c r="AEW11" s="35"/>
      <c r="AEX11" s="35"/>
      <c r="AEY11" s="35"/>
      <c r="AEZ11" s="35"/>
      <c r="AFA11" s="35"/>
      <c r="AFB11" s="35"/>
      <c r="AFC11" s="35"/>
      <c r="AFD11" s="35"/>
      <c r="AFE11" s="35"/>
      <c r="AFF11" s="35"/>
      <c r="AFG11" s="35"/>
      <c r="AFH11" s="35"/>
      <c r="AFI11" s="35"/>
      <c r="AFJ11" s="35"/>
      <c r="AFK11" s="35"/>
      <c r="AFL11" s="35"/>
      <c r="AFM11" s="35"/>
      <c r="AFN11" s="35"/>
      <c r="AFO11" s="35"/>
      <c r="AFP11" s="35"/>
      <c r="AFQ11" s="35"/>
      <c r="AFR11" s="35"/>
      <c r="AFS11" s="35"/>
      <c r="AFT11" s="35"/>
      <c r="AFU11" s="35"/>
      <c r="AFV11" s="35"/>
      <c r="AFW11" s="35"/>
      <c r="AFX11" s="35"/>
      <c r="AFY11" s="35"/>
      <c r="AFZ11" s="35"/>
      <c r="AGA11" s="35"/>
      <c r="AGB11" s="35"/>
      <c r="AGC11" s="35"/>
      <c r="AGD11" s="35"/>
      <c r="AGE11" s="35"/>
      <c r="AGF11" s="35"/>
      <c r="AGG11" s="35"/>
      <c r="AGH11" s="35"/>
      <c r="AGI11" s="35"/>
      <c r="AGJ11" s="35"/>
      <c r="AGK11" s="35"/>
      <c r="AGL11" s="35"/>
      <c r="AGM11" s="35"/>
      <c r="AGN11" s="35"/>
      <c r="AGO11" s="35"/>
      <c r="AGP11" s="35"/>
      <c r="AGQ11" s="35"/>
      <c r="AGR11" s="35"/>
      <c r="AGS11" s="35"/>
      <c r="AGT11" s="35"/>
      <c r="AGU11" s="35"/>
      <c r="AGV11" s="35"/>
      <c r="AGW11" s="35"/>
      <c r="AGX11" s="35"/>
      <c r="AGY11" s="35"/>
      <c r="AGZ11" s="35"/>
      <c r="AHA11" s="35"/>
      <c r="AHB11" s="35"/>
      <c r="AHC11" s="35"/>
      <c r="AHD11" s="35"/>
      <c r="AHE11" s="35"/>
      <c r="AHF11" s="35"/>
      <c r="AHG11" s="35"/>
      <c r="AHH11" s="35"/>
      <c r="AHI11" s="35"/>
      <c r="AHJ11" s="35"/>
      <c r="AHK11" s="35"/>
      <c r="AHL11" s="35"/>
      <c r="AHM11" s="35"/>
      <c r="AHN11" s="35"/>
      <c r="AHO11" s="35"/>
      <c r="AHP11" s="35"/>
      <c r="AHQ11" s="35"/>
      <c r="AHR11" s="35"/>
      <c r="AHS11" s="35"/>
      <c r="AHT11" s="35"/>
      <c r="AHU11" s="35"/>
      <c r="AHV11" s="35"/>
      <c r="AHW11" s="35"/>
      <c r="AHX11" s="35"/>
      <c r="AHY11" s="35"/>
      <c r="AHZ11" s="35"/>
      <c r="AIA11" s="35"/>
      <c r="AIB11" s="35"/>
      <c r="AIC11" s="35"/>
      <c r="AID11" s="35"/>
      <c r="AIE11" s="35"/>
      <c r="AIF11" s="35"/>
      <c r="AIG11" s="35"/>
      <c r="AIH11" s="35"/>
      <c r="AII11" s="35"/>
      <c r="AIJ11" s="35"/>
      <c r="AIK11" s="35"/>
      <c r="AIL11" s="35"/>
      <c r="AIM11" s="35"/>
      <c r="AIN11" s="35"/>
      <c r="AIO11" s="35"/>
      <c r="AIP11" s="35"/>
      <c r="AIQ11" s="35"/>
      <c r="AIR11" s="35"/>
      <c r="AIS11" s="35"/>
      <c r="AIT11" s="35"/>
      <c r="AIU11" s="35"/>
      <c r="AIV11" s="35"/>
      <c r="AIW11" s="35"/>
      <c r="AIX11" s="35"/>
      <c r="AIY11" s="35"/>
      <c r="AIZ11" s="35"/>
      <c r="AJA11" s="35"/>
      <c r="AJB11" s="35"/>
      <c r="AJC11" s="35"/>
      <c r="AJD11" s="35"/>
      <c r="AJE11" s="35"/>
      <c r="AJF11" s="35"/>
      <c r="AJG11" s="35"/>
      <c r="AJH11" s="35"/>
      <c r="AJI11" s="35"/>
      <c r="AJJ11" s="35"/>
      <c r="AJK11" s="35"/>
      <c r="AJL11" s="35"/>
      <c r="AJM11" s="35"/>
      <c r="AJN11" s="35"/>
      <c r="AJO11" s="35"/>
      <c r="AJP11" s="35"/>
      <c r="AJQ11" s="35"/>
      <c r="AJR11" s="35"/>
      <c r="AJS11" s="35"/>
      <c r="AJT11" s="35"/>
      <c r="AJU11" s="35"/>
      <c r="AJV11" s="35"/>
      <c r="AJW11" s="35"/>
      <c r="AJX11" s="35"/>
      <c r="AJY11" s="35"/>
      <c r="AJZ11" s="35"/>
      <c r="AKA11" s="35"/>
      <c r="AKB11" s="35"/>
      <c r="AKC11" s="35"/>
      <c r="AKD11" s="35"/>
      <c r="AKE11" s="35"/>
      <c r="AKF11" s="35"/>
      <c r="AKG11" s="35"/>
      <c r="AKH11" s="35"/>
      <c r="AKI11" s="35"/>
      <c r="AKJ11" s="35"/>
      <c r="AKK11" s="35"/>
      <c r="AKL11" s="35"/>
      <c r="AKM11" s="35"/>
      <c r="AKN11" s="35"/>
      <c r="AKO11" s="35"/>
      <c r="AKP11" s="35"/>
      <c r="AKQ11" s="35"/>
      <c r="AKR11" s="35"/>
      <c r="AKS11" s="35"/>
      <c r="AKT11" s="35"/>
      <c r="AKU11" s="35"/>
      <c r="AKV11" s="35"/>
      <c r="AKW11" s="35"/>
      <c r="AKX11" s="35"/>
      <c r="AKY11" s="35"/>
      <c r="AKZ11" s="35"/>
      <c r="ALA11" s="35"/>
      <c r="ALB11" s="35"/>
      <c r="ALC11" s="35"/>
      <c r="ALD11" s="35"/>
      <c r="ALE11" s="35"/>
      <c r="ALF11" s="35"/>
      <c r="ALG11" s="35"/>
      <c r="ALH11" s="35"/>
      <c r="ALI11" s="35"/>
      <c r="ALJ11" s="35"/>
      <c r="ALK11" s="35"/>
      <c r="ALL11" s="35"/>
      <c r="ALM11" s="35"/>
      <c r="ALN11" s="35"/>
      <c r="ALO11" s="35"/>
      <c r="ALP11" s="35"/>
      <c r="ALQ11" s="35"/>
      <c r="ALR11" s="35"/>
      <c r="ALS11" s="35"/>
      <c r="ALT11" s="35"/>
      <c r="ALU11" s="35"/>
      <c r="ALV11" s="35"/>
      <c r="ALW11" s="35"/>
      <c r="ALX11" s="35"/>
      <c r="ALY11" s="35"/>
      <c r="ALZ11" s="35"/>
      <c r="AMA11" s="35"/>
      <c r="AMB11" s="35"/>
      <c r="AMC11" s="35"/>
      <c r="AMD11" s="35"/>
      <c r="AME11" s="35"/>
      <c r="AMF11" s="35"/>
      <c r="AMG11" s="35"/>
      <c r="AMH11" s="35"/>
      <c r="AMI11" s="35"/>
      <c r="AMJ11" s="35"/>
      <c r="AMK11" s="35"/>
    </row>
    <row r="12" spans="1:1025" ht="48.75" customHeight="1" x14ac:dyDescent="0.35">
      <c r="A12" s="40" t="s">
        <v>33</v>
      </c>
      <c r="B12" s="39" t="s">
        <v>6</v>
      </c>
      <c r="C12" s="38">
        <f t="shared" si="0"/>
        <v>1753</v>
      </c>
      <c r="D12" s="37"/>
      <c r="E12" s="37">
        <v>1035</v>
      </c>
      <c r="F12" s="37"/>
      <c r="G12" s="37">
        <v>740</v>
      </c>
      <c r="H12" s="37">
        <v>382</v>
      </c>
      <c r="I12" s="37">
        <v>167</v>
      </c>
      <c r="J12" s="37">
        <v>109</v>
      </c>
      <c r="K12" s="37">
        <v>62</v>
      </c>
      <c r="L12" s="37">
        <v>136</v>
      </c>
      <c r="M12" s="37">
        <v>71</v>
      </c>
      <c r="N12" s="37">
        <v>86</v>
      </c>
      <c r="O12" s="37"/>
      <c r="P12" s="37"/>
      <c r="Q12" s="37"/>
      <c r="R12" s="37"/>
      <c r="S12" s="37"/>
      <c r="T12" s="37"/>
      <c r="U12" s="37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  <c r="GJ12" s="35"/>
      <c r="GK12" s="35"/>
      <c r="GL12" s="35"/>
      <c r="GM12" s="35"/>
      <c r="GN12" s="35"/>
      <c r="GO12" s="35"/>
      <c r="GP12" s="35"/>
      <c r="GQ12" s="35"/>
      <c r="GR12" s="35"/>
      <c r="GS12" s="35"/>
      <c r="GT12" s="35"/>
      <c r="GU12" s="35"/>
      <c r="GV12" s="35"/>
      <c r="GW12" s="35"/>
      <c r="GX12" s="35"/>
      <c r="GY12" s="35"/>
      <c r="GZ12" s="35"/>
      <c r="HA12" s="35"/>
      <c r="HB12" s="35"/>
      <c r="HC12" s="35"/>
      <c r="HD12" s="35"/>
      <c r="HE12" s="35"/>
      <c r="HF12" s="35"/>
      <c r="HG12" s="35"/>
      <c r="HH12" s="35"/>
      <c r="HI12" s="35"/>
      <c r="HJ12" s="35"/>
      <c r="HK12" s="35"/>
      <c r="HL12" s="35"/>
      <c r="HM12" s="35"/>
      <c r="HN12" s="35"/>
      <c r="HO12" s="35"/>
      <c r="HP12" s="35"/>
      <c r="HQ12" s="35"/>
      <c r="HR12" s="35"/>
      <c r="HS12" s="35"/>
      <c r="HT12" s="35"/>
      <c r="HU12" s="35"/>
      <c r="HV12" s="35"/>
      <c r="HW12" s="35"/>
      <c r="HX12" s="35"/>
      <c r="HY12" s="35"/>
      <c r="HZ12" s="35"/>
      <c r="IA12" s="35"/>
      <c r="IB12" s="35"/>
      <c r="IC12" s="35"/>
      <c r="ID12" s="35"/>
      <c r="IE12" s="35"/>
      <c r="IF12" s="35"/>
      <c r="IG12" s="35"/>
      <c r="IH12" s="35"/>
      <c r="II12" s="35"/>
      <c r="IJ12" s="35"/>
      <c r="IK12" s="35"/>
      <c r="IL12" s="35"/>
      <c r="IM12" s="35"/>
      <c r="IN12" s="35"/>
      <c r="IO12" s="35"/>
      <c r="IP12" s="35"/>
      <c r="IQ12" s="35"/>
      <c r="IR12" s="35"/>
      <c r="IS12" s="35"/>
      <c r="IT12" s="35"/>
      <c r="IU12" s="35"/>
      <c r="IV12" s="35"/>
      <c r="IW12" s="35"/>
      <c r="IX12" s="35"/>
      <c r="IY12" s="35"/>
      <c r="IZ12" s="35"/>
      <c r="JA12" s="35"/>
      <c r="JB12" s="35"/>
      <c r="JC12" s="35"/>
      <c r="JD12" s="35"/>
      <c r="JE12" s="35"/>
      <c r="JF12" s="35"/>
      <c r="JG12" s="35"/>
      <c r="JH12" s="35"/>
      <c r="JI12" s="35"/>
      <c r="JJ12" s="35"/>
      <c r="JK12" s="35"/>
      <c r="JL12" s="35"/>
      <c r="JM12" s="35"/>
      <c r="JN12" s="35"/>
      <c r="JO12" s="35"/>
      <c r="JP12" s="35"/>
      <c r="JQ12" s="35"/>
      <c r="JR12" s="35"/>
      <c r="JS12" s="35"/>
      <c r="JT12" s="35"/>
      <c r="JU12" s="35"/>
      <c r="JV12" s="35"/>
      <c r="JW12" s="35"/>
      <c r="JX12" s="35"/>
      <c r="JY12" s="35"/>
      <c r="JZ12" s="35"/>
      <c r="KA12" s="35"/>
      <c r="KB12" s="35"/>
      <c r="KC12" s="35"/>
      <c r="KD12" s="35"/>
      <c r="KE12" s="35"/>
      <c r="KF12" s="35"/>
      <c r="KG12" s="35"/>
      <c r="KH12" s="35"/>
      <c r="KI12" s="35"/>
      <c r="KJ12" s="35"/>
      <c r="KK12" s="35"/>
      <c r="KL12" s="35"/>
      <c r="KM12" s="35"/>
      <c r="KN12" s="35"/>
      <c r="KO12" s="35"/>
      <c r="KP12" s="35"/>
      <c r="KQ12" s="35"/>
      <c r="KR12" s="35"/>
      <c r="KS12" s="35"/>
      <c r="KT12" s="35"/>
      <c r="KU12" s="35"/>
      <c r="KV12" s="35"/>
      <c r="KW12" s="35"/>
      <c r="KX12" s="35"/>
      <c r="KY12" s="35"/>
      <c r="KZ12" s="35"/>
      <c r="LA12" s="35"/>
      <c r="LB12" s="35"/>
      <c r="LC12" s="35"/>
      <c r="LD12" s="35"/>
      <c r="LE12" s="35"/>
      <c r="LF12" s="35"/>
      <c r="LG12" s="35"/>
      <c r="LH12" s="35"/>
      <c r="LI12" s="35"/>
      <c r="LJ12" s="35"/>
      <c r="LK12" s="35"/>
      <c r="LL12" s="35"/>
      <c r="LM12" s="35"/>
      <c r="LN12" s="35"/>
      <c r="LO12" s="35"/>
      <c r="LP12" s="35"/>
      <c r="LQ12" s="35"/>
      <c r="LR12" s="35"/>
      <c r="LS12" s="35"/>
      <c r="LT12" s="35"/>
      <c r="LU12" s="35"/>
      <c r="LV12" s="35"/>
      <c r="LW12" s="35"/>
      <c r="LX12" s="35"/>
      <c r="LY12" s="35"/>
      <c r="LZ12" s="35"/>
      <c r="MA12" s="35"/>
      <c r="MB12" s="35"/>
      <c r="MC12" s="35"/>
      <c r="MD12" s="35"/>
      <c r="ME12" s="35"/>
      <c r="MF12" s="35"/>
      <c r="MG12" s="35"/>
      <c r="MH12" s="35"/>
      <c r="MI12" s="35"/>
      <c r="MJ12" s="35"/>
      <c r="MK12" s="35"/>
      <c r="ML12" s="35"/>
      <c r="MM12" s="35"/>
      <c r="MN12" s="35"/>
      <c r="MO12" s="35"/>
      <c r="MP12" s="35"/>
      <c r="MQ12" s="35"/>
      <c r="MR12" s="35"/>
      <c r="MS12" s="35"/>
      <c r="MT12" s="35"/>
      <c r="MU12" s="35"/>
      <c r="MV12" s="35"/>
      <c r="MW12" s="35"/>
      <c r="MX12" s="35"/>
      <c r="MY12" s="35"/>
      <c r="MZ12" s="35"/>
      <c r="NA12" s="35"/>
      <c r="NB12" s="35"/>
      <c r="NC12" s="35"/>
      <c r="ND12" s="35"/>
      <c r="NE12" s="35"/>
      <c r="NF12" s="35"/>
      <c r="NG12" s="35"/>
      <c r="NH12" s="35"/>
      <c r="NI12" s="35"/>
      <c r="NJ12" s="35"/>
      <c r="NK12" s="35"/>
      <c r="NL12" s="35"/>
      <c r="NM12" s="35"/>
      <c r="NN12" s="35"/>
      <c r="NO12" s="35"/>
      <c r="NP12" s="35"/>
      <c r="NQ12" s="35"/>
      <c r="NR12" s="35"/>
      <c r="NS12" s="35"/>
      <c r="NT12" s="35"/>
      <c r="NU12" s="35"/>
      <c r="NV12" s="35"/>
      <c r="NW12" s="35"/>
      <c r="NX12" s="35"/>
      <c r="NY12" s="35"/>
      <c r="NZ12" s="35"/>
      <c r="OA12" s="35"/>
      <c r="OB12" s="35"/>
      <c r="OC12" s="35"/>
      <c r="OD12" s="35"/>
      <c r="OE12" s="35"/>
      <c r="OF12" s="35"/>
      <c r="OG12" s="35"/>
      <c r="OH12" s="35"/>
      <c r="OI12" s="35"/>
      <c r="OJ12" s="35"/>
      <c r="OK12" s="35"/>
      <c r="OL12" s="35"/>
      <c r="OM12" s="35"/>
      <c r="ON12" s="35"/>
      <c r="OO12" s="35"/>
      <c r="OP12" s="35"/>
      <c r="OQ12" s="35"/>
      <c r="OR12" s="35"/>
      <c r="OS12" s="35"/>
      <c r="OT12" s="35"/>
      <c r="OU12" s="35"/>
      <c r="OV12" s="35"/>
      <c r="OW12" s="35"/>
      <c r="OX12" s="35"/>
      <c r="OY12" s="35"/>
      <c r="OZ12" s="35"/>
      <c r="PA12" s="35"/>
      <c r="PB12" s="35"/>
      <c r="PC12" s="35"/>
      <c r="PD12" s="35"/>
      <c r="PE12" s="35"/>
      <c r="PF12" s="35"/>
      <c r="PG12" s="35"/>
      <c r="PH12" s="35"/>
      <c r="PI12" s="35"/>
      <c r="PJ12" s="35"/>
      <c r="PK12" s="35"/>
      <c r="PL12" s="35"/>
      <c r="PM12" s="35"/>
      <c r="PN12" s="35"/>
      <c r="PO12" s="35"/>
      <c r="PP12" s="35"/>
      <c r="PQ12" s="35"/>
      <c r="PR12" s="35"/>
      <c r="PS12" s="35"/>
      <c r="PT12" s="35"/>
      <c r="PU12" s="35"/>
      <c r="PV12" s="35"/>
      <c r="PW12" s="35"/>
      <c r="PX12" s="35"/>
      <c r="PY12" s="35"/>
      <c r="PZ12" s="35"/>
      <c r="QA12" s="35"/>
      <c r="QB12" s="35"/>
      <c r="QC12" s="35"/>
      <c r="QD12" s="35"/>
      <c r="QE12" s="35"/>
      <c r="QF12" s="35"/>
      <c r="QG12" s="35"/>
      <c r="QH12" s="35"/>
      <c r="QI12" s="35"/>
      <c r="QJ12" s="35"/>
      <c r="QK12" s="35"/>
      <c r="QL12" s="35"/>
      <c r="QM12" s="35"/>
      <c r="QN12" s="35"/>
      <c r="QO12" s="35"/>
      <c r="QP12" s="35"/>
      <c r="QQ12" s="35"/>
      <c r="QR12" s="35"/>
      <c r="QS12" s="35"/>
      <c r="QT12" s="35"/>
      <c r="QU12" s="35"/>
      <c r="QV12" s="35"/>
      <c r="QW12" s="35"/>
      <c r="QX12" s="35"/>
      <c r="QY12" s="35"/>
      <c r="QZ12" s="35"/>
      <c r="RA12" s="35"/>
      <c r="RB12" s="35"/>
      <c r="RC12" s="35"/>
      <c r="RD12" s="35"/>
      <c r="RE12" s="35"/>
      <c r="RF12" s="35"/>
      <c r="RG12" s="35"/>
      <c r="RH12" s="35"/>
      <c r="RI12" s="35"/>
      <c r="RJ12" s="35"/>
      <c r="RK12" s="35"/>
      <c r="RL12" s="35"/>
      <c r="RM12" s="35"/>
      <c r="RN12" s="35"/>
      <c r="RO12" s="35"/>
      <c r="RP12" s="35"/>
      <c r="RQ12" s="35"/>
      <c r="RR12" s="35"/>
      <c r="RS12" s="35"/>
      <c r="RT12" s="35"/>
      <c r="RU12" s="35"/>
      <c r="RV12" s="35"/>
      <c r="RW12" s="35"/>
      <c r="RX12" s="35"/>
      <c r="RY12" s="35"/>
      <c r="RZ12" s="35"/>
      <c r="SA12" s="35"/>
      <c r="SB12" s="35"/>
      <c r="SC12" s="35"/>
      <c r="SD12" s="35"/>
      <c r="SE12" s="35"/>
      <c r="SF12" s="35"/>
      <c r="SG12" s="35"/>
      <c r="SH12" s="35"/>
      <c r="SI12" s="35"/>
      <c r="SJ12" s="35"/>
      <c r="SK12" s="35"/>
      <c r="SL12" s="35"/>
      <c r="SM12" s="35"/>
      <c r="SN12" s="35"/>
      <c r="SO12" s="35"/>
      <c r="SP12" s="35"/>
      <c r="SQ12" s="35"/>
      <c r="SR12" s="35"/>
      <c r="SS12" s="35"/>
      <c r="ST12" s="35"/>
      <c r="SU12" s="35"/>
      <c r="SV12" s="35"/>
      <c r="SW12" s="35"/>
      <c r="SX12" s="35"/>
      <c r="SY12" s="35"/>
      <c r="SZ12" s="35"/>
      <c r="TA12" s="35"/>
      <c r="TB12" s="35"/>
      <c r="TC12" s="35"/>
      <c r="TD12" s="35"/>
      <c r="TE12" s="35"/>
      <c r="TF12" s="35"/>
      <c r="TG12" s="35"/>
      <c r="TH12" s="35"/>
      <c r="TI12" s="35"/>
      <c r="TJ12" s="35"/>
      <c r="TK12" s="35"/>
      <c r="TL12" s="35"/>
      <c r="TM12" s="35"/>
      <c r="TN12" s="35"/>
      <c r="TO12" s="35"/>
      <c r="TP12" s="35"/>
      <c r="TQ12" s="35"/>
      <c r="TR12" s="35"/>
      <c r="TS12" s="35"/>
      <c r="TT12" s="35"/>
      <c r="TU12" s="35"/>
      <c r="TV12" s="35"/>
      <c r="TW12" s="35"/>
      <c r="TX12" s="35"/>
      <c r="TY12" s="35"/>
      <c r="TZ12" s="35"/>
      <c r="UA12" s="35"/>
      <c r="UB12" s="35"/>
      <c r="UC12" s="35"/>
      <c r="UD12" s="35"/>
      <c r="UE12" s="35"/>
      <c r="UF12" s="35"/>
      <c r="UG12" s="35"/>
      <c r="UH12" s="35"/>
      <c r="UI12" s="35"/>
      <c r="UJ12" s="35"/>
      <c r="UK12" s="35"/>
      <c r="UL12" s="35"/>
      <c r="UM12" s="35"/>
      <c r="UN12" s="35"/>
      <c r="UO12" s="35"/>
      <c r="UP12" s="35"/>
      <c r="UQ12" s="35"/>
      <c r="UR12" s="35"/>
      <c r="US12" s="35"/>
      <c r="UT12" s="35"/>
      <c r="UU12" s="35"/>
      <c r="UV12" s="35"/>
      <c r="UW12" s="35"/>
      <c r="UX12" s="35"/>
      <c r="UY12" s="35"/>
      <c r="UZ12" s="35"/>
      <c r="VA12" s="35"/>
      <c r="VB12" s="35"/>
      <c r="VC12" s="35"/>
      <c r="VD12" s="35"/>
      <c r="VE12" s="35"/>
      <c r="VF12" s="35"/>
      <c r="VG12" s="35"/>
      <c r="VH12" s="35"/>
      <c r="VI12" s="35"/>
      <c r="VJ12" s="35"/>
      <c r="VK12" s="35"/>
      <c r="VL12" s="35"/>
      <c r="VM12" s="35"/>
      <c r="VN12" s="35"/>
      <c r="VO12" s="35"/>
      <c r="VP12" s="35"/>
      <c r="VQ12" s="35"/>
      <c r="VR12" s="35"/>
      <c r="VS12" s="35"/>
      <c r="VT12" s="35"/>
      <c r="VU12" s="35"/>
      <c r="VV12" s="35"/>
      <c r="VW12" s="35"/>
      <c r="VX12" s="35"/>
      <c r="VY12" s="35"/>
      <c r="VZ12" s="35"/>
      <c r="WA12" s="35"/>
      <c r="WB12" s="35"/>
      <c r="WC12" s="35"/>
      <c r="WD12" s="35"/>
      <c r="WE12" s="35"/>
      <c r="WF12" s="35"/>
      <c r="WG12" s="35"/>
      <c r="WH12" s="35"/>
      <c r="WI12" s="35"/>
      <c r="WJ12" s="35"/>
      <c r="WK12" s="35"/>
      <c r="WL12" s="35"/>
      <c r="WM12" s="35"/>
      <c r="WN12" s="35"/>
      <c r="WO12" s="35"/>
      <c r="WP12" s="35"/>
      <c r="WQ12" s="35"/>
      <c r="WR12" s="35"/>
      <c r="WS12" s="35"/>
      <c r="WT12" s="35"/>
      <c r="WU12" s="35"/>
      <c r="WV12" s="35"/>
      <c r="WW12" s="35"/>
      <c r="WX12" s="35"/>
      <c r="WY12" s="35"/>
      <c r="WZ12" s="35"/>
      <c r="XA12" s="35"/>
      <c r="XB12" s="35"/>
      <c r="XC12" s="35"/>
      <c r="XD12" s="35"/>
      <c r="XE12" s="35"/>
      <c r="XF12" s="35"/>
      <c r="XG12" s="35"/>
      <c r="XH12" s="35"/>
      <c r="XI12" s="35"/>
      <c r="XJ12" s="35"/>
      <c r="XK12" s="35"/>
      <c r="XL12" s="35"/>
      <c r="XM12" s="35"/>
      <c r="XN12" s="35"/>
      <c r="XO12" s="35"/>
      <c r="XP12" s="35"/>
      <c r="XQ12" s="35"/>
      <c r="XR12" s="35"/>
      <c r="XS12" s="35"/>
      <c r="XT12" s="35"/>
      <c r="XU12" s="35"/>
      <c r="XV12" s="35"/>
      <c r="XW12" s="35"/>
      <c r="XX12" s="35"/>
      <c r="XY12" s="35"/>
      <c r="XZ12" s="35"/>
      <c r="YA12" s="35"/>
      <c r="YB12" s="35"/>
      <c r="YC12" s="35"/>
      <c r="YD12" s="35"/>
      <c r="YE12" s="35"/>
      <c r="YF12" s="35"/>
      <c r="YG12" s="35"/>
      <c r="YH12" s="35"/>
      <c r="YI12" s="35"/>
      <c r="YJ12" s="35"/>
      <c r="YK12" s="35"/>
      <c r="YL12" s="35"/>
      <c r="YM12" s="35"/>
      <c r="YN12" s="35"/>
      <c r="YO12" s="35"/>
      <c r="YP12" s="35"/>
      <c r="YQ12" s="35"/>
      <c r="YR12" s="35"/>
      <c r="YS12" s="35"/>
      <c r="YT12" s="35"/>
      <c r="YU12" s="35"/>
      <c r="YV12" s="35"/>
      <c r="YW12" s="35"/>
      <c r="YX12" s="35"/>
      <c r="YY12" s="35"/>
      <c r="YZ12" s="35"/>
      <c r="ZA12" s="35"/>
      <c r="ZB12" s="35"/>
      <c r="ZC12" s="35"/>
      <c r="ZD12" s="35"/>
      <c r="ZE12" s="35"/>
      <c r="ZF12" s="35"/>
      <c r="ZG12" s="35"/>
      <c r="ZH12" s="35"/>
      <c r="ZI12" s="35"/>
      <c r="ZJ12" s="35"/>
      <c r="ZK12" s="35"/>
      <c r="ZL12" s="35"/>
      <c r="ZM12" s="35"/>
      <c r="ZN12" s="35"/>
      <c r="ZO12" s="35"/>
      <c r="ZP12" s="35"/>
      <c r="ZQ12" s="35"/>
      <c r="ZR12" s="35"/>
      <c r="ZS12" s="35"/>
      <c r="ZT12" s="35"/>
      <c r="ZU12" s="35"/>
      <c r="ZV12" s="35"/>
      <c r="ZW12" s="35"/>
      <c r="ZX12" s="35"/>
      <c r="ZY12" s="35"/>
      <c r="ZZ12" s="35"/>
      <c r="AAA12" s="35"/>
      <c r="AAB12" s="35"/>
      <c r="AAC12" s="35"/>
      <c r="AAD12" s="35"/>
      <c r="AAE12" s="35"/>
      <c r="AAF12" s="35"/>
      <c r="AAG12" s="35"/>
      <c r="AAH12" s="35"/>
      <c r="AAI12" s="35"/>
      <c r="AAJ12" s="35"/>
      <c r="AAK12" s="35"/>
      <c r="AAL12" s="35"/>
      <c r="AAM12" s="35"/>
      <c r="AAN12" s="35"/>
      <c r="AAO12" s="35"/>
      <c r="AAP12" s="35"/>
      <c r="AAQ12" s="35"/>
      <c r="AAR12" s="35"/>
      <c r="AAS12" s="35"/>
      <c r="AAT12" s="35"/>
      <c r="AAU12" s="35"/>
      <c r="AAV12" s="35"/>
      <c r="AAW12" s="35"/>
      <c r="AAX12" s="35"/>
      <c r="AAY12" s="35"/>
      <c r="AAZ12" s="35"/>
      <c r="ABA12" s="35"/>
      <c r="ABB12" s="35"/>
      <c r="ABC12" s="35"/>
      <c r="ABD12" s="35"/>
      <c r="ABE12" s="35"/>
      <c r="ABF12" s="35"/>
      <c r="ABG12" s="35"/>
      <c r="ABH12" s="35"/>
      <c r="ABI12" s="35"/>
      <c r="ABJ12" s="35"/>
      <c r="ABK12" s="35"/>
      <c r="ABL12" s="35"/>
      <c r="ABM12" s="35"/>
      <c r="ABN12" s="35"/>
      <c r="ABO12" s="35"/>
      <c r="ABP12" s="35"/>
      <c r="ABQ12" s="35"/>
      <c r="ABR12" s="35"/>
      <c r="ABS12" s="35"/>
      <c r="ABT12" s="35"/>
      <c r="ABU12" s="35"/>
      <c r="ABV12" s="35"/>
      <c r="ABW12" s="35"/>
      <c r="ABX12" s="35"/>
      <c r="ABY12" s="35"/>
      <c r="ABZ12" s="35"/>
      <c r="ACA12" s="35"/>
      <c r="ACB12" s="35"/>
      <c r="ACC12" s="35"/>
      <c r="ACD12" s="35"/>
      <c r="ACE12" s="35"/>
      <c r="ACF12" s="35"/>
      <c r="ACG12" s="35"/>
      <c r="ACH12" s="35"/>
      <c r="ACI12" s="35"/>
      <c r="ACJ12" s="35"/>
      <c r="ACK12" s="35"/>
      <c r="ACL12" s="35"/>
      <c r="ACM12" s="35"/>
      <c r="ACN12" s="35"/>
      <c r="ACO12" s="35"/>
      <c r="ACP12" s="35"/>
      <c r="ACQ12" s="35"/>
      <c r="ACR12" s="35"/>
      <c r="ACS12" s="35"/>
      <c r="ACT12" s="35"/>
      <c r="ACU12" s="35"/>
      <c r="ACV12" s="35"/>
      <c r="ACW12" s="35"/>
      <c r="ACX12" s="35"/>
      <c r="ACY12" s="35"/>
      <c r="ACZ12" s="35"/>
      <c r="ADA12" s="35"/>
      <c r="ADB12" s="35"/>
      <c r="ADC12" s="35"/>
      <c r="ADD12" s="35"/>
      <c r="ADE12" s="35"/>
      <c r="ADF12" s="35"/>
      <c r="ADG12" s="35"/>
      <c r="ADH12" s="35"/>
      <c r="ADI12" s="35"/>
      <c r="ADJ12" s="35"/>
      <c r="ADK12" s="35"/>
      <c r="ADL12" s="35"/>
      <c r="ADM12" s="35"/>
      <c r="ADN12" s="35"/>
      <c r="ADO12" s="35"/>
      <c r="ADP12" s="35"/>
      <c r="ADQ12" s="35"/>
      <c r="ADR12" s="35"/>
      <c r="ADS12" s="35"/>
      <c r="ADT12" s="35"/>
      <c r="ADU12" s="35"/>
      <c r="ADV12" s="35"/>
      <c r="ADW12" s="35"/>
      <c r="ADX12" s="35"/>
      <c r="ADY12" s="35"/>
      <c r="ADZ12" s="35"/>
      <c r="AEA12" s="35"/>
      <c r="AEB12" s="35"/>
      <c r="AEC12" s="35"/>
      <c r="AED12" s="35"/>
      <c r="AEE12" s="35"/>
      <c r="AEF12" s="35"/>
      <c r="AEG12" s="35"/>
      <c r="AEH12" s="35"/>
      <c r="AEI12" s="35"/>
      <c r="AEJ12" s="35"/>
      <c r="AEK12" s="35"/>
      <c r="AEL12" s="35"/>
      <c r="AEM12" s="35"/>
      <c r="AEN12" s="35"/>
      <c r="AEO12" s="35"/>
      <c r="AEP12" s="35"/>
      <c r="AEQ12" s="35"/>
      <c r="AER12" s="35"/>
      <c r="AES12" s="35"/>
      <c r="AET12" s="35"/>
      <c r="AEU12" s="35"/>
      <c r="AEV12" s="35"/>
      <c r="AEW12" s="35"/>
      <c r="AEX12" s="35"/>
      <c r="AEY12" s="35"/>
      <c r="AEZ12" s="35"/>
      <c r="AFA12" s="35"/>
      <c r="AFB12" s="35"/>
      <c r="AFC12" s="35"/>
      <c r="AFD12" s="35"/>
      <c r="AFE12" s="35"/>
      <c r="AFF12" s="35"/>
      <c r="AFG12" s="35"/>
      <c r="AFH12" s="35"/>
      <c r="AFI12" s="35"/>
      <c r="AFJ12" s="35"/>
      <c r="AFK12" s="35"/>
      <c r="AFL12" s="35"/>
      <c r="AFM12" s="35"/>
      <c r="AFN12" s="35"/>
      <c r="AFO12" s="35"/>
      <c r="AFP12" s="35"/>
      <c r="AFQ12" s="35"/>
      <c r="AFR12" s="35"/>
      <c r="AFS12" s="35"/>
      <c r="AFT12" s="35"/>
      <c r="AFU12" s="35"/>
      <c r="AFV12" s="35"/>
      <c r="AFW12" s="35"/>
      <c r="AFX12" s="35"/>
      <c r="AFY12" s="35"/>
      <c r="AFZ12" s="35"/>
      <c r="AGA12" s="35"/>
      <c r="AGB12" s="35"/>
      <c r="AGC12" s="35"/>
      <c r="AGD12" s="35"/>
      <c r="AGE12" s="35"/>
      <c r="AGF12" s="35"/>
      <c r="AGG12" s="35"/>
      <c r="AGH12" s="35"/>
      <c r="AGI12" s="35"/>
      <c r="AGJ12" s="35"/>
      <c r="AGK12" s="35"/>
      <c r="AGL12" s="35"/>
      <c r="AGM12" s="35"/>
      <c r="AGN12" s="35"/>
      <c r="AGO12" s="35"/>
      <c r="AGP12" s="35"/>
      <c r="AGQ12" s="35"/>
      <c r="AGR12" s="35"/>
      <c r="AGS12" s="35"/>
      <c r="AGT12" s="35"/>
      <c r="AGU12" s="35"/>
      <c r="AGV12" s="35"/>
      <c r="AGW12" s="35"/>
      <c r="AGX12" s="35"/>
      <c r="AGY12" s="35"/>
      <c r="AGZ12" s="35"/>
      <c r="AHA12" s="35"/>
      <c r="AHB12" s="35"/>
      <c r="AHC12" s="35"/>
      <c r="AHD12" s="35"/>
      <c r="AHE12" s="35"/>
      <c r="AHF12" s="35"/>
      <c r="AHG12" s="35"/>
      <c r="AHH12" s="35"/>
      <c r="AHI12" s="35"/>
      <c r="AHJ12" s="35"/>
      <c r="AHK12" s="35"/>
      <c r="AHL12" s="35"/>
      <c r="AHM12" s="35"/>
      <c r="AHN12" s="35"/>
      <c r="AHO12" s="35"/>
      <c r="AHP12" s="35"/>
      <c r="AHQ12" s="35"/>
      <c r="AHR12" s="35"/>
      <c r="AHS12" s="35"/>
      <c r="AHT12" s="35"/>
      <c r="AHU12" s="35"/>
      <c r="AHV12" s="35"/>
      <c r="AHW12" s="35"/>
      <c r="AHX12" s="35"/>
      <c r="AHY12" s="35"/>
      <c r="AHZ12" s="35"/>
      <c r="AIA12" s="35"/>
      <c r="AIB12" s="35"/>
      <c r="AIC12" s="35"/>
      <c r="AID12" s="35"/>
      <c r="AIE12" s="35"/>
      <c r="AIF12" s="35"/>
      <c r="AIG12" s="35"/>
      <c r="AIH12" s="35"/>
      <c r="AII12" s="35"/>
      <c r="AIJ12" s="35"/>
      <c r="AIK12" s="35"/>
      <c r="AIL12" s="35"/>
      <c r="AIM12" s="35"/>
      <c r="AIN12" s="35"/>
      <c r="AIO12" s="35"/>
      <c r="AIP12" s="35"/>
      <c r="AIQ12" s="35"/>
      <c r="AIR12" s="35"/>
      <c r="AIS12" s="35"/>
      <c r="AIT12" s="35"/>
      <c r="AIU12" s="35"/>
      <c r="AIV12" s="35"/>
      <c r="AIW12" s="35"/>
      <c r="AIX12" s="35"/>
      <c r="AIY12" s="35"/>
      <c r="AIZ12" s="35"/>
      <c r="AJA12" s="35"/>
      <c r="AJB12" s="35"/>
      <c r="AJC12" s="35"/>
      <c r="AJD12" s="35"/>
      <c r="AJE12" s="35"/>
      <c r="AJF12" s="35"/>
      <c r="AJG12" s="35"/>
      <c r="AJH12" s="35"/>
      <c r="AJI12" s="35"/>
      <c r="AJJ12" s="35"/>
      <c r="AJK12" s="35"/>
      <c r="AJL12" s="35"/>
      <c r="AJM12" s="35"/>
      <c r="AJN12" s="35"/>
      <c r="AJO12" s="35"/>
      <c r="AJP12" s="35"/>
      <c r="AJQ12" s="35"/>
      <c r="AJR12" s="35"/>
      <c r="AJS12" s="35"/>
      <c r="AJT12" s="35"/>
      <c r="AJU12" s="35"/>
      <c r="AJV12" s="35"/>
      <c r="AJW12" s="35"/>
      <c r="AJX12" s="35"/>
      <c r="AJY12" s="35"/>
      <c r="AJZ12" s="35"/>
      <c r="AKA12" s="35"/>
      <c r="AKB12" s="35"/>
      <c r="AKC12" s="35"/>
      <c r="AKD12" s="35"/>
      <c r="AKE12" s="35"/>
      <c r="AKF12" s="35"/>
      <c r="AKG12" s="35"/>
      <c r="AKH12" s="35"/>
      <c r="AKI12" s="35"/>
      <c r="AKJ12" s="35"/>
      <c r="AKK12" s="35"/>
      <c r="AKL12" s="35"/>
      <c r="AKM12" s="35"/>
      <c r="AKN12" s="35"/>
      <c r="AKO12" s="35"/>
      <c r="AKP12" s="35"/>
      <c r="AKQ12" s="35"/>
      <c r="AKR12" s="35"/>
      <c r="AKS12" s="35"/>
      <c r="AKT12" s="35"/>
      <c r="AKU12" s="35"/>
      <c r="AKV12" s="35"/>
      <c r="AKW12" s="35"/>
      <c r="AKX12" s="35"/>
      <c r="AKY12" s="35"/>
      <c r="AKZ12" s="35"/>
      <c r="ALA12" s="35"/>
      <c r="ALB12" s="35"/>
      <c r="ALC12" s="35"/>
      <c r="ALD12" s="35"/>
      <c r="ALE12" s="35"/>
      <c r="ALF12" s="35"/>
      <c r="ALG12" s="35"/>
      <c r="ALH12" s="35"/>
      <c r="ALI12" s="35"/>
      <c r="ALJ12" s="35"/>
      <c r="ALK12" s="35"/>
      <c r="ALL12" s="35"/>
      <c r="ALM12" s="35"/>
      <c r="ALN12" s="35"/>
      <c r="ALO12" s="35"/>
      <c r="ALP12" s="35"/>
      <c r="ALQ12" s="35"/>
      <c r="ALR12" s="35"/>
      <c r="ALS12" s="35"/>
      <c r="ALT12" s="35"/>
      <c r="ALU12" s="35"/>
      <c r="ALV12" s="35"/>
      <c r="ALW12" s="35"/>
      <c r="ALX12" s="35"/>
      <c r="ALY12" s="35"/>
      <c r="ALZ12" s="35"/>
      <c r="AMA12" s="35"/>
      <c r="AMB12" s="35"/>
      <c r="AMC12" s="35"/>
      <c r="AMD12" s="35"/>
      <c r="AME12" s="35"/>
      <c r="AMF12" s="35"/>
      <c r="AMG12" s="35"/>
      <c r="AMH12" s="35"/>
      <c r="AMI12" s="35"/>
      <c r="AMJ12" s="35"/>
      <c r="AMK12" s="35"/>
    </row>
  </sheetData>
  <mergeCells count="6">
    <mergeCell ref="A1:U1"/>
    <mergeCell ref="A3:A4"/>
    <mergeCell ref="B3:B4"/>
    <mergeCell ref="C3:E3"/>
    <mergeCell ref="F3:F4"/>
    <mergeCell ref="G3:U3"/>
  </mergeCells>
  <pageMargins left="0.59027777777777801" right="0.59027777777777801" top="1.1812499999999999" bottom="0.59027777777777801" header="0.51180555555555496" footer="0.51180555555555496"/>
  <pageSetup paperSize="9" scale="46" firstPageNumber="0" fitToHeight="0" orientation="portrait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7" zoomScale="98" zoomScaleNormal="66" zoomScaleSheetLayoutView="98" workbookViewId="0">
      <selection activeCell="F12" sqref="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1" style="2" customWidth="1"/>
    <col min="4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46</v>
      </c>
      <c r="S4" s="4" t="s">
        <v>45</v>
      </c>
      <c r="T4" s="4" t="s">
        <v>44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20364</v>
      </c>
      <c r="D6" s="3">
        <v>7226</v>
      </c>
      <c r="E6" s="3">
        <v>3553</v>
      </c>
      <c r="F6" s="3"/>
      <c r="G6" s="3">
        <v>5601</v>
      </c>
      <c r="H6" s="3">
        <v>1808</v>
      </c>
      <c r="I6" s="3">
        <v>1131</v>
      </c>
      <c r="J6" s="3">
        <v>2181</v>
      </c>
      <c r="K6" s="3">
        <v>1817</v>
      </c>
      <c r="L6" s="3">
        <v>3532</v>
      </c>
      <c r="M6" s="3">
        <v>3137</v>
      </c>
      <c r="N6" s="3">
        <v>374</v>
      </c>
      <c r="O6" s="3">
        <v>21</v>
      </c>
      <c r="P6" s="3"/>
      <c r="Q6" s="3">
        <v>64</v>
      </c>
      <c r="R6" s="3">
        <v>641</v>
      </c>
      <c r="S6" s="3">
        <v>23</v>
      </c>
      <c r="T6" s="3">
        <v>34</v>
      </c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6463</v>
      </c>
      <c r="D7" s="3">
        <v>1540</v>
      </c>
      <c r="E7" s="3">
        <v>2492</v>
      </c>
      <c r="F7" s="3"/>
      <c r="G7" s="3">
        <v>3644</v>
      </c>
      <c r="H7" s="3">
        <v>431</v>
      </c>
      <c r="I7" s="3">
        <v>283</v>
      </c>
      <c r="J7" s="3">
        <v>541</v>
      </c>
      <c r="K7" s="3">
        <v>315</v>
      </c>
      <c r="L7" s="3">
        <v>646</v>
      </c>
      <c r="M7" s="3">
        <v>443</v>
      </c>
      <c r="N7" s="3">
        <v>61</v>
      </c>
      <c r="O7" s="3">
        <v>2</v>
      </c>
      <c r="P7" s="3"/>
      <c r="Q7" s="3">
        <v>10</v>
      </c>
      <c r="R7" s="3">
        <v>76</v>
      </c>
      <c r="S7" s="3">
        <v>4</v>
      </c>
      <c r="T7" s="3">
        <v>7</v>
      </c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171</v>
      </c>
      <c r="D8" s="3">
        <v>48</v>
      </c>
      <c r="E8" s="3">
        <v>104</v>
      </c>
      <c r="F8" s="3"/>
      <c r="G8" s="3">
        <v>22</v>
      </c>
      <c r="H8" s="3">
        <v>11</v>
      </c>
      <c r="I8" s="3">
        <v>8</v>
      </c>
      <c r="J8" s="3">
        <v>23</v>
      </c>
      <c r="K8" s="3">
        <v>19</v>
      </c>
      <c r="L8" s="3">
        <v>67</v>
      </c>
      <c r="M8" s="3">
        <v>9</v>
      </c>
      <c r="N8" s="3">
        <v>3</v>
      </c>
      <c r="O8" s="3"/>
      <c r="P8" s="3"/>
      <c r="Q8" s="3"/>
      <c r="R8" s="3">
        <v>7</v>
      </c>
      <c r="S8" s="3"/>
      <c r="T8" s="3">
        <v>2</v>
      </c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30</v>
      </c>
      <c r="D9" s="3">
        <v>33</v>
      </c>
      <c r="E9" s="3">
        <v>17</v>
      </c>
      <c r="F9" s="3"/>
      <c r="G9" s="3">
        <v>4</v>
      </c>
      <c r="H9" s="3"/>
      <c r="I9" s="3"/>
      <c r="J9" s="3">
        <v>1</v>
      </c>
      <c r="K9" s="3"/>
      <c r="L9" s="3">
        <v>25</v>
      </c>
      <c r="M9" s="3"/>
      <c r="N9" s="3"/>
      <c r="O9" s="3"/>
      <c r="P9" s="3"/>
      <c r="Q9" s="3"/>
      <c r="R9" s="3">
        <v>0</v>
      </c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177</v>
      </c>
      <c r="D10" s="3">
        <v>49</v>
      </c>
      <c r="E10" s="3">
        <v>162</v>
      </c>
      <c r="F10" s="3"/>
      <c r="G10" s="3">
        <v>48</v>
      </c>
      <c r="H10" s="3">
        <v>26</v>
      </c>
      <c r="I10" s="3">
        <v>3</v>
      </c>
      <c r="J10" s="3">
        <v>19</v>
      </c>
      <c r="K10" s="3">
        <v>26</v>
      </c>
      <c r="L10" s="3">
        <v>46</v>
      </c>
      <c r="M10" s="3"/>
      <c r="N10" s="3"/>
      <c r="O10" s="3"/>
      <c r="P10" s="3"/>
      <c r="Q10" s="3"/>
      <c r="R10" s="3">
        <v>7</v>
      </c>
      <c r="S10" s="3"/>
      <c r="T10" s="3">
        <v>2</v>
      </c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1239</v>
      </c>
      <c r="D11" s="3">
        <v>381</v>
      </c>
      <c r="E11" s="3">
        <v>754</v>
      </c>
      <c r="F11" s="3"/>
      <c r="G11" s="3">
        <v>347</v>
      </c>
      <c r="H11" s="3">
        <v>148</v>
      </c>
      <c r="I11" s="3">
        <v>74</v>
      </c>
      <c r="J11" s="3">
        <v>145</v>
      </c>
      <c r="K11" s="3">
        <v>120</v>
      </c>
      <c r="L11" s="3">
        <v>197</v>
      </c>
      <c r="M11" s="3">
        <v>131</v>
      </c>
      <c r="N11" s="3">
        <v>10</v>
      </c>
      <c r="O11" s="3">
        <v>2</v>
      </c>
      <c r="P11" s="3"/>
      <c r="Q11" s="3"/>
      <c r="R11" s="3">
        <v>56</v>
      </c>
      <c r="S11" s="3"/>
      <c r="T11" s="3">
        <v>9</v>
      </c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55</v>
      </c>
      <c r="D12" s="3">
        <v>2</v>
      </c>
      <c r="E12" s="3">
        <v>24</v>
      </c>
      <c r="F12" s="3"/>
      <c r="G12" s="3">
        <v>6</v>
      </c>
      <c r="H12" s="3">
        <v>7</v>
      </c>
      <c r="I12" s="3">
        <v>5</v>
      </c>
      <c r="J12" s="3">
        <v>3</v>
      </c>
      <c r="K12" s="3">
        <v>3</v>
      </c>
      <c r="L12" s="3">
        <v>10</v>
      </c>
      <c r="M12" s="3">
        <v>4</v>
      </c>
      <c r="N12" s="3">
        <v>2</v>
      </c>
      <c r="O12" s="3"/>
      <c r="P12" s="3"/>
      <c r="Q12" s="3"/>
      <c r="R12" s="3">
        <v>3</v>
      </c>
      <c r="S12" s="3"/>
      <c r="T12" s="3">
        <v>12</v>
      </c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73" zoomScaleNormal="66" zoomScaleSheetLayoutView="73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55</v>
      </c>
      <c r="S4" s="4" t="s">
        <v>54</v>
      </c>
      <c r="T4" s="4" t="s">
        <v>46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6099</v>
      </c>
      <c r="D6" s="3">
        <v>101</v>
      </c>
      <c r="E6" s="3">
        <v>4436</v>
      </c>
      <c r="F6" s="3"/>
      <c r="G6" s="3">
        <v>1437</v>
      </c>
      <c r="H6" s="3">
        <v>972</v>
      </c>
      <c r="I6" s="3">
        <v>269</v>
      </c>
      <c r="J6" s="3">
        <v>633</v>
      </c>
      <c r="K6" s="3">
        <v>79</v>
      </c>
      <c r="L6" s="3">
        <v>1557</v>
      </c>
      <c r="M6" s="3">
        <v>912</v>
      </c>
      <c r="N6" s="3">
        <v>28</v>
      </c>
      <c r="O6" s="3">
        <v>0</v>
      </c>
      <c r="P6" s="3">
        <v>0</v>
      </c>
      <c r="Q6" s="3">
        <v>0</v>
      </c>
      <c r="R6" s="3">
        <v>80</v>
      </c>
      <c r="S6" s="3">
        <v>14</v>
      </c>
      <c r="T6" s="3">
        <v>118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544</v>
      </c>
      <c r="D7" s="3">
        <v>19</v>
      </c>
      <c r="E7" s="3">
        <v>408</v>
      </c>
      <c r="F7" s="3"/>
      <c r="G7" s="3">
        <v>202</v>
      </c>
      <c r="H7" s="3">
        <v>90</v>
      </c>
      <c r="I7" s="3">
        <v>29</v>
      </c>
      <c r="J7" s="3">
        <v>89</v>
      </c>
      <c r="K7" s="3">
        <v>30</v>
      </c>
      <c r="L7" s="3">
        <v>60</v>
      </c>
      <c r="M7" s="3">
        <v>32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6</v>
      </c>
      <c r="T7" s="3">
        <v>6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25</v>
      </c>
      <c r="D8" s="3">
        <v>0</v>
      </c>
      <c r="E8" s="3">
        <v>20</v>
      </c>
      <c r="F8" s="3"/>
      <c r="G8" s="3">
        <v>5</v>
      </c>
      <c r="H8" s="3">
        <v>2</v>
      </c>
      <c r="I8" s="3">
        <v>1</v>
      </c>
      <c r="J8" s="3">
        <v>2</v>
      </c>
      <c r="K8" s="3">
        <v>0</v>
      </c>
      <c r="L8" s="3">
        <v>9</v>
      </c>
      <c r="M8" s="3">
        <v>4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1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12</v>
      </c>
      <c r="D9" s="3">
        <v>0</v>
      </c>
      <c r="E9" s="3">
        <v>6</v>
      </c>
      <c r="F9" s="3"/>
      <c r="G9" s="3">
        <v>4</v>
      </c>
      <c r="H9" s="3">
        <v>4</v>
      </c>
      <c r="I9" s="3">
        <v>2</v>
      </c>
      <c r="J9" s="3">
        <v>1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72</v>
      </c>
      <c r="D10" s="3">
        <v>50</v>
      </c>
      <c r="E10" s="3">
        <v>0</v>
      </c>
      <c r="F10" s="3"/>
      <c r="G10" s="3">
        <v>0</v>
      </c>
      <c r="H10" s="3">
        <v>0</v>
      </c>
      <c r="I10" s="3">
        <v>0</v>
      </c>
      <c r="J10" s="3">
        <v>25</v>
      </c>
      <c r="K10" s="3">
        <v>47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532</v>
      </c>
      <c r="D11" s="3">
        <v>0</v>
      </c>
      <c r="E11" s="3">
        <v>281</v>
      </c>
      <c r="F11" s="3"/>
      <c r="G11" s="3">
        <v>131</v>
      </c>
      <c r="H11" s="3">
        <v>45</v>
      </c>
      <c r="I11" s="3">
        <v>7</v>
      </c>
      <c r="J11" s="3">
        <v>90</v>
      </c>
      <c r="K11" s="3">
        <v>80</v>
      </c>
      <c r="L11" s="3">
        <v>91</v>
      </c>
      <c r="M11" s="3">
        <v>66</v>
      </c>
      <c r="N11" s="3">
        <v>0</v>
      </c>
      <c r="O11" s="3">
        <v>0</v>
      </c>
      <c r="P11" s="3">
        <v>0</v>
      </c>
      <c r="Q11" s="3">
        <v>0</v>
      </c>
      <c r="R11" s="3">
        <v>1</v>
      </c>
      <c r="S11" s="3">
        <v>0</v>
      </c>
      <c r="T11" s="3">
        <v>21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135</v>
      </c>
      <c r="D12" s="3">
        <v>49</v>
      </c>
      <c r="E12" s="3">
        <v>608</v>
      </c>
      <c r="F12" s="3"/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58</v>
      </c>
      <c r="M12" s="3">
        <v>62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15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73" zoomScaleNormal="66" zoomScaleSheetLayoutView="73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4" width="9" style="2" customWidth="1"/>
    <col min="5" max="5" width="9.54296875" style="2" customWidth="1"/>
    <col min="6" max="6" width="8.26953125" style="2" customWidth="1"/>
    <col min="7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56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23997</v>
      </c>
      <c r="D6" s="3">
        <v>2646</v>
      </c>
      <c r="E6" s="3">
        <v>17840</v>
      </c>
      <c r="F6" s="3"/>
      <c r="G6" s="3">
        <v>5989</v>
      </c>
      <c r="H6" s="3">
        <v>4928</v>
      </c>
      <c r="I6" s="3">
        <v>2066</v>
      </c>
      <c r="J6" s="3">
        <v>2704</v>
      </c>
      <c r="K6" s="3">
        <v>786</v>
      </c>
      <c r="L6" s="3">
        <v>3682</v>
      </c>
      <c r="M6" s="3">
        <v>2845</v>
      </c>
      <c r="N6" s="3">
        <v>159</v>
      </c>
      <c r="O6" s="3">
        <v>18</v>
      </c>
      <c r="P6" s="3">
        <v>0</v>
      </c>
      <c r="Q6" s="3">
        <v>0</v>
      </c>
      <c r="R6" s="3">
        <v>820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5700</v>
      </c>
      <c r="D7" s="3">
        <v>725</v>
      </c>
      <c r="E7" s="3">
        <v>1634</v>
      </c>
      <c r="F7" s="3"/>
      <c r="G7" s="3">
        <v>2110</v>
      </c>
      <c r="H7" s="3">
        <v>1514</v>
      </c>
      <c r="I7" s="3">
        <v>867</v>
      </c>
      <c r="J7" s="3">
        <v>920</v>
      </c>
      <c r="K7" s="3">
        <v>66</v>
      </c>
      <c r="L7" s="3">
        <v>158</v>
      </c>
      <c r="M7" s="3">
        <v>65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65</v>
      </c>
      <c r="D8" s="3">
        <v>1</v>
      </c>
      <c r="E8" s="3">
        <v>46</v>
      </c>
      <c r="F8" s="3"/>
      <c r="G8" s="3">
        <v>6</v>
      </c>
      <c r="H8" s="3">
        <v>11</v>
      </c>
      <c r="I8" s="3">
        <v>3</v>
      </c>
      <c r="J8" s="3">
        <v>2</v>
      </c>
      <c r="K8" s="3">
        <v>10</v>
      </c>
      <c r="L8" s="3">
        <v>33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516</v>
      </c>
      <c r="D9" s="3">
        <v>0</v>
      </c>
      <c r="E9" s="3">
        <v>320</v>
      </c>
      <c r="F9" s="3"/>
      <c r="G9" s="3">
        <v>84</v>
      </c>
      <c r="H9" s="3">
        <v>79</v>
      </c>
      <c r="I9" s="3">
        <v>16</v>
      </c>
      <c r="J9" s="3">
        <v>7</v>
      </c>
      <c r="K9" s="3">
        <v>80</v>
      </c>
      <c r="L9" s="3">
        <v>160</v>
      </c>
      <c r="M9" s="3">
        <v>90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130</v>
      </c>
      <c r="D10" s="3">
        <v>0</v>
      </c>
      <c r="E10" s="3">
        <v>84</v>
      </c>
      <c r="F10" s="3"/>
      <c r="G10" s="3">
        <v>36</v>
      </c>
      <c r="H10" s="3">
        <v>16</v>
      </c>
      <c r="I10" s="3">
        <v>12</v>
      </c>
      <c r="J10" s="3">
        <v>20</v>
      </c>
      <c r="K10" s="3">
        <v>0</v>
      </c>
      <c r="L10" s="3">
        <v>30</v>
      </c>
      <c r="M10" s="3">
        <v>14</v>
      </c>
      <c r="N10" s="3">
        <v>0</v>
      </c>
      <c r="O10" s="3">
        <v>0</v>
      </c>
      <c r="P10" s="3">
        <v>0</v>
      </c>
      <c r="Q10" s="3">
        <v>0</v>
      </c>
      <c r="R10" s="3">
        <v>2</v>
      </c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1783</v>
      </c>
      <c r="D11" s="3">
        <v>97</v>
      </c>
      <c r="E11" s="3">
        <v>1539</v>
      </c>
      <c r="F11" s="3"/>
      <c r="G11" s="3">
        <v>564</v>
      </c>
      <c r="H11" s="3">
        <v>656</v>
      </c>
      <c r="I11" s="3">
        <v>220</v>
      </c>
      <c r="J11" s="3">
        <v>251</v>
      </c>
      <c r="K11" s="3">
        <v>0</v>
      </c>
      <c r="L11" s="3">
        <v>70</v>
      </c>
      <c r="M11" s="3">
        <v>22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190</v>
      </c>
      <c r="D12" s="3">
        <v>0</v>
      </c>
      <c r="E12" s="3">
        <v>145</v>
      </c>
      <c r="F12" s="3"/>
      <c r="G12" s="3">
        <v>24</v>
      </c>
      <c r="H12" s="3">
        <v>35</v>
      </c>
      <c r="I12" s="3">
        <v>30</v>
      </c>
      <c r="J12" s="3">
        <v>21</v>
      </c>
      <c r="K12" s="3">
        <v>22</v>
      </c>
      <c r="L12" s="3">
        <v>37</v>
      </c>
      <c r="M12" s="3">
        <v>6</v>
      </c>
      <c r="N12" s="3">
        <v>2</v>
      </c>
      <c r="O12" s="3">
        <v>0</v>
      </c>
      <c r="P12" s="3">
        <v>0</v>
      </c>
      <c r="Q12" s="3">
        <v>0</v>
      </c>
      <c r="R12" s="3">
        <v>13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2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B5" zoomScale="90" zoomScaleNormal="66" zoomScaleSheetLayoutView="90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453125" style="2" customWidth="1"/>
    <col min="4" max="4" width="8.1796875" style="2" customWidth="1"/>
    <col min="5" max="5" width="9.26953125" style="2" customWidth="1"/>
    <col min="6" max="21" width="8.179687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55</v>
      </c>
      <c r="S4" s="4" t="s">
        <v>59</v>
      </c>
      <c r="T4" s="4" t="s">
        <v>58</v>
      </c>
      <c r="U4" s="4" t="s">
        <v>57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16210</v>
      </c>
      <c r="D6" s="3">
        <v>0</v>
      </c>
      <c r="E6" s="3">
        <v>11444</v>
      </c>
      <c r="F6" s="3"/>
      <c r="G6" s="3">
        <v>3813</v>
      </c>
      <c r="H6" s="3">
        <v>2192</v>
      </c>
      <c r="I6" s="3">
        <v>1028</v>
      </c>
      <c r="J6" s="3">
        <v>1232</v>
      </c>
      <c r="K6" s="3">
        <v>1053</v>
      </c>
      <c r="L6" s="3">
        <v>3498</v>
      </c>
      <c r="M6" s="3">
        <v>1646</v>
      </c>
      <c r="N6" s="3">
        <v>344</v>
      </c>
      <c r="O6" s="3">
        <v>109</v>
      </c>
      <c r="P6" s="3">
        <v>42</v>
      </c>
      <c r="Q6" s="3">
        <v>15</v>
      </c>
      <c r="R6" s="3">
        <v>505</v>
      </c>
      <c r="S6" s="3">
        <v>82</v>
      </c>
      <c r="T6" s="3">
        <v>257</v>
      </c>
      <c r="U6" s="3">
        <v>394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2936</v>
      </c>
      <c r="D7" s="3">
        <v>0</v>
      </c>
      <c r="E7" s="3">
        <v>1840</v>
      </c>
      <c r="F7" s="3"/>
      <c r="G7" s="3">
        <v>922</v>
      </c>
      <c r="H7" s="3">
        <v>513</v>
      </c>
      <c r="I7" s="3">
        <v>265</v>
      </c>
      <c r="J7" s="3">
        <v>369</v>
      </c>
      <c r="K7" s="3">
        <v>188</v>
      </c>
      <c r="L7" s="3">
        <v>357</v>
      </c>
      <c r="M7" s="3">
        <v>171</v>
      </c>
      <c r="N7" s="3">
        <v>16</v>
      </c>
      <c r="O7" s="3">
        <v>16</v>
      </c>
      <c r="P7" s="3">
        <v>0</v>
      </c>
      <c r="Q7" s="3">
        <v>2</v>
      </c>
      <c r="R7" s="3">
        <v>80</v>
      </c>
      <c r="S7" s="3">
        <v>11</v>
      </c>
      <c r="T7" s="3">
        <v>24</v>
      </c>
      <c r="U7" s="3">
        <v>2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366</v>
      </c>
      <c r="D8" s="3">
        <v>0</v>
      </c>
      <c r="E8" s="3">
        <v>209</v>
      </c>
      <c r="F8" s="3"/>
      <c r="G8" s="3">
        <v>76</v>
      </c>
      <c r="H8" s="3">
        <v>57</v>
      </c>
      <c r="I8" s="3">
        <v>27</v>
      </c>
      <c r="J8" s="3">
        <v>15</v>
      </c>
      <c r="K8" s="3">
        <v>25</v>
      </c>
      <c r="L8" s="3">
        <v>52</v>
      </c>
      <c r="M8" s="3">
        <v>33</v>
      </c>
      <c r="N8" s="3">
        <v>2</v>
      </c>
      <c r="O8" s="3">
        <v>0</v>
      </c>
      <c r="P8" s="3">
        <v>0</v>
      </c>
      <c r="Q8" s="3">
        <v>0</v>
      </c>
      <c r="R8" s="3">
        <v>15</v>
      </c>
      <c r="S8" s="3">
        <v>1</v>
      </c>
      <c r="T8" s="3">
        <v>0</v>
      </c>
      <c r="U8" s="3">
        <v>63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3331</v>
      </c>
      <c r="D9" s="3">
        <v>0</v>
      </c>
      <c r="E9" s="3">
        <v>2320</v>
      </c>
      <c r="F9" s="3"/>
      <c r="G9" s="3">
        <v>705</v>
      </c>
      <c r="H9" s="3">
        <v>327</v>
      </c>
      <c r="I9" s="3">
        <v>79</v>
      </c>
      <c r="J9" s="3">
        <v>87</v>
      </c>
      <c r="K9" s="3">
        <v>109</v>
      </c>
      <c r="L9" s="3">
        <v>1030</v>
      </c>
      <c r="M9" s="3">
        <v>407</v>
      </c>
      <c r="N9" s="3">
        <v>149</v>
      </c>
      <c r="O9" s="3">
        <v>17</v>
      </c>
      <c r="P9" s="3">
        <v>0</v>
      </c>
      <c r="Q9" s="3">
        <v>10</v>
      </c>
      <c r="R9" s="3">
        <v>96</v>
      </c>
      <c r="S9" s="3">
        <v>10</v>
      </c>
      <c r="T9" s="3">
        <v>0</v>
      </c>
      <c r="U9" s="3">
        <v>305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3302</v>
      </c>
      <c r="D10" s="3">
        <v>0</v>
      </c>
      <c r="E10" s="3">
        <v>2240</v>
      </c>
      <c r="F10" s="3"/>
      <c r="G10" s="3">
        <v>839</v>
      </c>
      <c r="H10" s="3">
        <v>518</v>
      </c>
      <c r="I10" s="3">
        <v>246</v>
      </c>
      <c r="J10" s="3">
        <v>283</v>
      </c>
      <c r="K10" s="3">
        <v>164</v>
      </c>
      <c r="L10" s="3">
        <v>718</v>
      </c>
      <c r="M10" s="3">
        <v>253</v>
      </c>
      <c r="N10" s="3">
        <v>82</v>
      </c>
      <c r="O10" s="3">
        <v>4</v>
      </c>
      <c r="P10" s="3">
        <v>10</v>
      </c>
      <c r="Q10" s="3">
        <v>0</v>
      </c>
      <c r="R10" s="3">
        <v>101</v>
      </c>
      <c r="S10" s="3">
        <v>24</v>
      </c>
      <c r="T10" s="3">
        <v>12</v>
      </c>
      <c r="U10" s="3">
        <v>48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1833</v>
      </c>
      <c r="D11" s="3">
        <v>0</v>
      </c>
      <c r="E11" s="3">
        <v>1277</v>
      </c>
      <c r="F11" s="3"/>
      <c r="G11" s="3">
        <v>519</v>
      </c>
      <c r="H11" s="3">
        <v>284</v>
      </c>
      <c r="I11" s="3">
        <v>115</v>
      </c>
      <c r="J11" s="3">
        <v>153</v>
      </c>
      <c r="K11" s="3">
        <v>109</v>
      </c>
      <c r="L11" s="3">
        <v>401</v>
      </c>
      <c r="M11" s="3">
        <v>115</v>
      </c>
      <c r="N11" s="3">
        <v>36</v>
      </c>
      <c r="O11" s="3">
        <v>0</v>
      </c>
      <c r="P11" s="3">
        <v>8</v>
      </c>
      <c r="Q11" s="3">
        <v>0</v>
      </c>
      <c r="R11" s="3">
        <v>53</v>
      </c>
      <c r="S11" s="3">
        <v>18</v>
      </c>
      <c r="T11" s="3">
        <v>14</v>
      </c>
      <c r="U11" s="3">
        <v>8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236</v>
      </c>
      <c r="D12" s="3">
        <v>0</v>
      </c>
      <c r="E12" s="3">
        <v>156</v>
      </c>
      <c r="F12" s="3"/>
      <c r="G12" s="3">
        <v>39</v>
      </c>
      <c r="H12" s="3">
        <v>16</v>
      </c>
      <c r="I12" s="3">
        <v>16</v>
      </c>
      <c r="J12" s="3">
        <v>28</v>
      </c>
      <c r="K12" s="3">
        <v>24</v>
      </c>
      <c r="L12" s="3">
        <v>63</v>
      </c>
      <c r="M12" s="3">
        <v>20</v>
      </c>
      <c r="N12" s="3">
        <v>11</v>
      </c>
      <c r="O12" s="3">
        <v>0</v>
      </c>
      <c r="P12" s="3">
        <v>2</v>
      </c>
      <c r="Q12" s="3">
        <v>3</v>
      </c>
      <c r="R12" s="3">
        <v>7</v>
      </c>
      <c r="S12" s="3">
        <v>1</v>
      </c>
      <c r="T12" s="3">
        <v>6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opLeftCell="A4" zoomScale="69" zoomScaleNormal="69" workbookViewId="0">
      <selection activeCell="F6" sqref="F6"/>
    </sheetView>
  </sheetViews>
  <sheetFormatPr defaultColWidth="9.26953125" defaultRowHeight="14.5" x14ac:dyDescent="0.35"/>
  <cols>
    <col min="1" max="1" width="41" style="58" customWidth="1"/>
    <col min="2" max="2" width="5.453125" style="58" customWidth="1"/>
    <col min="3" max="21" width="6.7265625" style="58" customWidth="1"/>
    <col min="22" max="16384" width="9.26953125" style="58"/>
  </cols>
  <sheetData>
    <row r="1" spans="1:21" ht="18.75" customHeight="1" x14ac:dyDescent="0.35">
      <c r="A1" s="138" t="s">
        <v>27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</row>
    <row r="2" spans="1:21" ht="9.75" customHeight="1" x14ac:dyDescent="0.3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</row>
    <row r="3" spans="1:21" ht="36.75" customHeight="1" x14ac:dyDescent="0.35">
      <c r="A3" s="139"/>
      <c r="B3" s="141" t="s">
        <v>0</v>
      </c>
      <c r="C3" s="143" t="s">
        <v>12</v>
      </c>
      <c r="D3" s="143"/>
      <c r="E3" s="143"/>
      <c r="F3" s="141" t="s">
        <v>36</v>
      </c>
      <c r="G3" s="143" t="s">
        <v>35</v>
      </c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</row>
    <row r="4" spans="1:21" ht="131.25" customHeight="1" x14ac:dyDescent="0.35">
      <c r="A4" s="140"/>
      <c r="B4" s="142"/>
      <c r="C4" s="66" t="s">
        <v>13</v>
      </c>
      <c r="D4" s="66" t="s">
        <v>28</v>
      </c>
      <c r="E4" s="66" t="s">
        <v>30</v>
      </c>
      <c r="F4" s="144"/>
      <c r="G4" s="67" t="s">
        <v>14</v>
      </c>
      <c r="H4" s="66" t="s">
        <v>15</v>
      </c>
      <c r="I4" s="67" t="s">
        <v>16</v>
      </c>
      <c r="J4" s="67" t="s">
        <v>17</v>
      </c>
      <c r="K4" s="67" t="s">
        <v>18</v>
      </c>
      <c r="L4" s="67" t="s">
        <v>19</v>
      </c>
      <c r="M4" s="67" t="s">
        <v>20</v>
      </c>
      <c r="N4" s="66" t="s">
        <v>21</v>
      </c>
      <c r="O4" s="66" t="s">
        <v>25</v>
      </c>
      <c r="P4" s="66" t="s">
        <v>26</v>
      </c>
      <c r="Q4" s="66" t="s">
        <v>22</v>
      </c>
      <c r="R4" s="65" t="s">
        <v>46</v>
      </c>
      <c r="S4" s="65" t="s">
        <v>1</v>
      </c>
      <c r="T4" s="65" t="s">
        <v>1</v>
      </c>
      <c r="U4" s="65" t="s">
        <v>1</v>
      </c>
    </row>
    <row r="5" spans="1:21" ht="15.5" x14ac:dyDescent="0.35">
      <c r="A5" s="64" t="s">
        <v>10</v>
      </c>
      <c r="B5" s="64" t="s">
        <v>11</v>
      </c>
      <c r="C5" s="64">
        <v>1</v>
      </c>
      <c r="D5" s="64">
        <v>2</v>
      </c>
      <c r="E5" s="64">
        <v>3</v>
      </c>
      <c r="F5" s="64">
        <v>4</v>
      </c>
      <c r="G5" s="64">
        <v>5</v>
      </c>
      <c r="H5" s="64">
        <v>6</v>
      </c>
      <c r="I5" s="64">
        <v>7</v>
      </c>
      <c r="J5" s="64">
        <v>8</v>
      </c>
      <c r="K5" s="64">
        <v>9</v>
      </c>
      <c r="L5" s="64">
        <v>10</v>
      </c>
      <c r="M5" s="64">
        <v>11</v>
      </c>
      <c r="N5" s="64">
        <v>12</v>
      </c>
      <c r="O5" s="64">
        <v>13</v>
      </c>
      <c r="P5" s="64">
        <v>14</v>
      </c>
      <c r="Q5" s="64">
        <v>15</v>
      </c>
      <c r="R5" s="64">
        <v>16</v>
      </c>
      <c r="S5" s="64">
        <v>17</v>
      </c>
      <c r="T5" s="64">
        <v>18</v>
      </c>
      <c r="U5" s="64">
        <v>19</v>
      </c>
    </row>
    <row r="6" spans="1:21" ht="48.75" customHeight="1" x14ac:dyDescent="0.35">
      <c r="A6" s="62" t="s">
        <v>23</v>
      </c>
      <c r="B6" s="61" t="s">
        <v>2</v>
      </c>
      <c r="C6" s="60">
        <f t="shared" ref="C6:C12" si="0">SUM(G6:U6)</f>
        <v>6945</v>
      </c>
      <c r="D6" s="59">
        <v>1089</v>
      </c>
      <c r="E6" s="59">
        <v>4714</v>
      </c>
      <c r="F6" s="59"/>
      <c r="G6" s="59">
        <v>1828</v>
      </c>
      <c r="H6" s="59">
        <v>912</v>
      </c>
      <c r="I6" s="59">
        <v>400</v>
      </c>
      <c r="J6" s="59">
        <v>439</v>
      </c>
      <c r="K6" s="59">
        <v>485</v>
      </c>
      <c r="L6" s="59">
        <v>1257</v>
      </c>
      <c r="M6" s="59">
        <v>966</v>
      </c>
      <c r="N6" s="59">
        <v>105</v>
      </c>
      <c r="O6" s="59">
        <v>26</v>
      </c>
      <c r="P6" s="59"/>
      <c r="Q6" s="59"/>
      <c r="R6" s="59">
        <v>527</v>
      </c>
      <c r="S6" s="59"/>
      <c r="T6" s="59"/>
      <c r="U6" s="59"/>
    </row>
    <row r="7" spans="1:21" ht="48.75" customHeight="1" x14ac:dyDescent="0.35">
      <c r="A7" s="63" t="s">
        <v>32</v>
      </c>
      <c r="B7" s="61" t="s">
        <v>3</v>
      </c>
      <c r="C7" s="60">
        <f t="shared" si="0"/>
        <v>906</v>
      </c>
      <c r="D7" s="59">
        <v>245</v>
      </c>
      <c r="E7" s="59">
        <v>584</v>
      </c>
      <c r="F7" s="59"/>
      <c r="G7" s="59">
        <v>226</v>
      </c>
      <c r="H7" s="59">
        <v>108</v>
      </c>
      <c r="I7" s="59">
        <v>69</v>
      </c>
      <c r="J7" s="59">
        <v>87</v>
      </c>
      <c r="K7" s="59">
        <v>69</v>
      </c>
      <c r="L7" s="59">
        <v>133</v>
      </c>
      <c r="M7" s="59">
        <v>127</v>
      </c>
      <c r="N7" s="59">
        <v>10</v>
      </c>
      <c r="O7" s="59">
        <v>3</v>
      </c>
      <c r="P7" s="59"/>
      <c r="Q7" s="59"/>
      <c r="R7" s="59">
        <v>74</v>
      </c>
      <c r="S7" s="59"/>
      <c r="T7" s="59"/>
      <c r="U7" s="59"/>
    </row>
    <row r="8" spans="1:21" ht="48.75" customHeight="1" x14ac:dyDescent="0.35">
      <c r="A8" s="62" t="s">
        <v>24</v>
      </c>
      <c r="B8" s="61" t="s">
        <v>4</v>
      </c>
      <c r="C8" s="60">
        <f t="shared" si="0"/>
        <v>46</v>
      </c>
      <c r="D8" s="59">
        <v>6</v>
      </c>
      <c r="E8" s="59">
        <v>28</v>
      </c>
      <c r="F8" s="59"/>
      <c r="G8" s="59">
        <v>18</v>
      </c>
      <c r="H8" s="59">
        <v>9</v>
      </c>
      <c r="I8" s="59">
        <v>3</v>
      </c>
      <c r="J8" s="59">
        <v>2</v>
      </c>
      <c r="K8" s="59">
        <v>4</v>
      </c>
      <c r="L8" s="59">
        <v>7</v>
      </c>
      <c r="M8" s="59">
        <v>1</v>
      </c>
      <c r="N8" s="59"/>
      <c r="O8" s="59">
        <v>1</v>
      </c>
      <c r="P8" s="59"/>
      <c r="Q8" s="59"/>
      <c r="R8" s="59">
        <v>1</v>
      </c>
      <c r="S8" s="59"/>
      <c r="T8" s="59"/>
      <c r="U8" s="59"/>
    </row>
    <row r="9" spans="1:21" ht="48.75" customHeight="1" x14ac:dyDescent="0.35">
      <c r="A9" s="63" t="s">
        <v>31</v>
      </c>
      <c r="B9" s="61" t="s">
        <v>5</v>
      </c>
      <c r="C9" s="60">
        <f t="shared" si="0"/>
        <v>120</v>
      </c>
      <c r="D9" s="59"/>
      <c r="E9" s="59">
        <v>114</v>
      </c>
      <c r="F9" s="59"/>
      <c r="G9" s="59">
        <v>6</v>
      </c>
      <c r="H9" s="59">
        <v>1</v>
      </c>
      <c r="I9" s="59">
        <v>3</v>
      </c>
      <c r="J9" s="59"/>
      <c r="K9" s="59"/>
      <c r="L9" s="59">
        <v>72</v>
      </c>
      <c r="M9" s="59">
        <v>27</v>
      </c>
      <c r="N9" s="59">
        <v>8</v>
      </c>
      <c r="O9" s="59"/>
      <c r="P9" s="59"/>
      <c r="Q9" s="59"/>
      <c r="R9" s="59">
        <v>3</v>
      </c>
      <c r="S9" s="59"/>
      <c r="T9" s="59"/>
      <c r="U9" s="59"/>
    </row>
    <row r="10" spans="1:21" ht="48.75" customHeight="1" x14ac:dyDescent="0.35">
      <c r="A10" s="62" t="s">
        <v>34</v>
      </c>
      <c r="B10" s="61" t="s">
        <v>8</v>
      </c>
      <c r="C10" s="60">
        <f t="shared" si="0"/>
        <v>641</v>
      </c>
      <c r="D10" s="59">
        <v>111</v>
      </c>
      <c r="E10" s="59">
        <v>349</v>
      </c>
      <c r="F10" s="59"/>
      <c r="G10" s="59">
        <v>160</v>
      </c>
      <c r="H10" s="59">
        <v>112</v>
      </c>
      <c r="I10" s="59">
        <v>31</v>
      </c>
      <c r="J10" s="59">
        <v>28</v>
      </c>
      <c r="K10" s="59">
        <v>73</v>
      </c>
      <c r="L10" s="59">
        <v>106</v>
      </c>
      <c r="M10" s="59">
        <v>92</v>
      </c>
      <c r="N10" s="59"/>
      <c r="O10" s="59"/>
      <c r="P10" s="59"/>
      <c r="Q10" s="59"/>
      <c r="R10" s="59">
        <v>39</v>
      </c>
      <c r="S10" s="59"/>
      <c r="T10" s="59"/>
      <c r="U10" s="59"/>
    </row>
    <row r="11" spans="1:21" ht="48.75" customHeight="1" x14ac:dyDescent="0.35">
      <c r="A11" s="63" t="s">
        <v>29</v>
      </c>
      <c r="B11" s="61" t="s">
        <v>7</v>
      </c>
      <c r="C11" s="60">
        <f t="shared" si="0"/>
        <v>358</v>
      </c>
      <c r="D11" s="59">
        <v>55</v>
      </c>
      <c r="E11" s="59">
        <v>200</v>
      </c>
      <c r="F11" s="59"/>
      <c r="G11" s="59">
        <v>87</v>
      </c>
      <c r="H11" s="59">
        <v>40</v>
      </c>
      <c r="I11" s="59">
        <v>22</v>
      </c>
      <c r="J11" s="59">
        <v>16</v>
      </c>
      <c r="K11" s="59">
        <v>23</v>
      </c>
      <c r="L11" s="59">
        <v>126</v>
      </c>
      <c r="M11" s="59">
        <v>16</v>
      </c>
      <c r="N11" s="59">
        <v>1</v>
      </c>
      <c r="O11" s="59"/>
      <c r="P11" s="59"/>
      <c r="Q11" s="59"/>
      <c r="R11" s="59">
        <v>27</v>
      </c>
      <c r="S11" s="59"/>
      <c r="T11" s="59"/>
      <c r="U11" s="59"/>
    </row>
    <row r="12" spans="1:21" ht="48.75" customHeight="1" x14ac:dyDescent="0.35">
      <c r="A12" s="62" t="s">
        <v>33</v>
      </c>
      <c r="B12" s="61" t="s">
        <v>6</v>
      </c>
      <c r="C12" s="60">
        <f t="shared" si="0"/>
        <v>721</v>
      </c>
      <c r="D12" s="59">
        <v>7</v>
      </c>
      <c r="E12" s="59">
        <v>492</v>
      </c>
      <c r="F12" s="59"/>
      <c r="G12" s="59">
        <v>235</v>
      </c>
      <c r="H12" s="59">
        <v>116</v>
      </c>
      <c r="I12" s="59">
        <v>79</v>
      </c>
      <c r="J12" s="59">
        <v>13</v>
      </c>
      <c r="K12" s="59">
        <v>116</v>
      </c>
      <c r="L12" s="59">
        <v>20</v>
      </c>
      <c r="M12" s="59">
        <v>91</v>
      </c>
      <c r="N12" s="59"/>
      <c r="O12" s="59"/>
      <c r="P12" s="59"/>
      <c r="Q12" s="59"/>
      <c r="R12" s="59">
        <v>51</v>
      </c>
      <c r="S12" s="59"/>
      <c r="T12" s="59"/>
      <c r="U12" s="59"/>
    </row>
  </sheetData>
  <mergeCells count="6">
    <mergeCell ref="A1:U1"/>
    <mergeCell ref="A3:A4"/>
    <mergeCell ref="B3:B4"/>
    <mergeCell ref="C3:E3"/>
    <mergeCell ref="F3:F4"/>
    <mergeCell ref="G3:U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fitToHeight="0" orientation="landscape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80" zoomScaleNormal="66" zoomScaleSheetLayoutView="80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4" width="9" style="2" customWidth="1"/>
    <col min="5" max="6" width="10.26953125" style="2" customWidth="1"/>
    <col min="7" max="7" width="9" style="2" customWidth="1"/>
    <col min="8" max="9" width="8.7265625" style="2" customWidth="1"/>
    <col min="10" max="10" width="8.26953125" style="2" customWidth="1"/>
    <col min="11" max="12" width="6.7265625" style="2" customWidth="1"/>
    <col min="13" max="14" width="8.453125" style="2" customWidth="1"/>
    <col min="15" max="15" width="8.1796875" style="2" customWidth="1"/>
    <col min="16" max="16" width="9.26953125" style="2" customWidth="1"/>
    <col min="17" max="17" width="10.1796875" style="2" customWidth="1"/>
    <col min="18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63</v>
      </c>
      <c r="S4" s="4" t="s">
        <v>62</v>
      </c>
      <c r="T4" s="4" t="s">
        <v>61</v>
      </c>
      <c r="U4" s="4" t="s">
        <v>60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18422</v>
      </c>
      <c r="D6" s="3">
        <v>908</v>
      </c>
      <c r="E6" s="3">
        <v>12305</v>
      </c>
      <c r="F6" s="3"/>
      <c r="G6" s="3">
        <v>4830</v>
      </c>
      <c r="H6" s="3">
        <v>2428</v>
      </c>
      <c r="I6" s="3">
        <v>1101</v>
      </c>
      <c r="J6" s="3">
        <v>1212</v>
      </c>
      <c r="K6" s="3">
        <v>1240</v>
      </c>
      <c r="L6" s="3">
        <v>3631</v>
      </c>
      <c r="M6" s="3">
        <v>2039</v>
      </c>
      <c r="N6" s="3">
        <v>667</v>
      </c>
      <c r="O6" s="3">
        <v>101</v>
      </c>
      <c r="P6" s="3"/>
      <c r="Q6" s="3"/>
      <c r="R6" s="3">
        <v>1133</v>
      </c>
      <c r="S6" s="3"/>
      <c r="T6" s="3">
        <v>26</v>
      </c>
      <c r="U6" s="3">
        <v>14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4414</v>
      </c>
      <c r="D7" s="3">
        <v>239</v>
      </c>
      <c r="E7" s="3">
        <v>1851</v>
      </c>
      <c r="F7" s="3"/>
      <c r="G7" s="3">
        <v>992</v>
      </c>
      <c r="H7" s="3">
        <v>536</v>
      </c>
      <c r="I7" s="3">
        <v>1241</v>
      </c>
      <c r="J7" s="3">
        <v>337</v>
      </c>
      <c r="K7" s="3">
        <v>192</v>
      </c>
      <c r="L7" s="3">
        <v>476</v>
      </c>
      <c r="M7" s="3">
        <v>314</v>
      </c>
      <c r="N7" s="3">
        <v>59</v>
      </c>
      <c r="O7" s="3">
        <v>27</v>
      </c>
      <c r="P7" s="3"/>
      <c r="Q7" s="3"/>
      <c r="R7" s="3">
        <v>239</v>
      </c>
      <c r="S7" s="3"/>
      <c r="T7" s="3">
        <v>1</v>
      </c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177</v>
      </c>
      <c r="D8" s="3">
        <v>6</v>
      </c>
      <c r="E8" s="3">
        <v>121</v>
      </c>
      <c r="F8" s="3"/>
      <c r="G8" s="3">
        <v>38</v>
      </c>
      <c r="H8" s="3">
        <v>51</v>
      </c>
      <c r="I8" s="3">
        <v>4</v>
      </c>
      <c r="J8" s="3">
        <v>11</v>
      </c>
      <c r="K8" s="3">
        <v>4</v>
      </c>
      <c r="L8" s="3">
        <v>49</v>
      </c>
      <c r="M8" s="3">
        <v>3</v>
      </c>
      <c r="N8" s="3">
        <v>6</v>
      </c>
      <c r="O8" s="3">
        <v>1</v>
      </c>
      <c r="P8" s="3"/>
      <c r="Q8" s="3"/>
      <c r="R8" s="3">
        <v>10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261</v>
      </c>
      <c r="D9" s="3"/>
      <c r="E9" s="3">
        <v>172</v>
      </c>
      <c r="F9" s="3"/>
      <c r="G9" s="3">
        <v>11</v>
      </c>
      <c r="H9" s="3"/>
      <c r="I9" s="3"/>
      <c r="J9" s="3"/>
      <c r="K9" s="3"/>
      <c r="L9" s="3">
        <v>28</v>
      </c>
      <c r="M9" s="3">
        <v>11</v>
      </c>
      <c r="N9" s="3"/>
      <c r="O9" s="3">
        <v>8</v>
      </c>
      <c r="P9" s="3"/>
      <c r="Q9" s="3"/>
      <c r="R9" s="3">
        <v>4</v>
      </c>
      <c r="S9" s="3">
        <v>199</v>
      </c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1909</v>
      </c>
      <c r="D10" s="3"/>
      <c r="E10" s="3">
        <v>1145</v>
      </c>
      <c r="F10" s="3"/>
      <c r="G10" s="3">
        <v>457</v>
      </c>
      <c r="H10" s="3">
        <v>252</v>
      </c>
      <c r="I10" s="3">
        <v>91</v>
      </c>
      <c r="J10" s="3">
        <v>144</v>
      </c>
      <c r="K10" s="3">
        <v>164</v>
      </c>
      <c r="L10" s="3">
        <v>350</v>
      </c>
      <c r="M10" s="3">
        <v>90</v>
      </c>
      <c r="N10" s="3">
        <v>146</v>
      </c>
      <c r="O10" s="3">
        <v>6</v>
      </c>
      <c r="P10" s="3"/>
      <c r="Q10" s="3"/>
      <c r="R10" s="3">
        <v>209</v>
      </c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1422</v>
      </c>
      <c r="D11" s="3">
        <v>88</v>
      </c>
      <c r="E11" s="3">
        <v>881</v>
      </c>
      <c r="F11" s="3"/>
      <c r="G11" s="3">
        <v>414</v>
      </c>
      <c r="H11" s="3">
        <v>204</v>
      </c>
      <c r="I11" s="3">
        <v>59</v>
      </c>
      <c r="J11" s="3">
        <v>89</v>
      </c>
      <c r="K11" s="3">
        <v>75</v>
      </c>
      <c r="L11" s="3">
        <v>369</v>
      </c>
      <c r="M11" s="3">
        <v>113</v>
      </c>
      <c r="N11" s="3">
        <v>32</v>
      </c>
      <c r="O11" s="3">
        <v>11</v>
      </c>
      <c r="P11" s="3"/>
      <c r="Q11" s="3"/>
      <c r="R11" s="3">
        <v>55</v>
      </c>
      <c r="S11" s="3"/>
      <c r="T11" s="3">
        <v>1</v>
      </c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99</v>
      </c>
      <c r="D12" s="3">
        <v>4</v>
      </c>
      <c r="E12" s="3">
        <v>51</v>
      </c>
      <c r="F12" s="3"/>
      <c r="G12" s="3">
        <v>19</v>
      </c>
      <c r="H12" s="3">
        <v>5</v>
      </c>
      <c r="I12" s="3">
        <v>1</v>
      </c>
      <c r="J12" s="3">
        <v>7</v>
      </c>
      <c r="K12" s="3">
        <v>10</v>
      </c>
      <c r="L12" s="3">
        <v>38</v>
      </c>
      <c r="M12" s="3">
        <v>4</v>
      </c>
      <c r="N12" s="3">
        <v>6</v>
      </c>
      <c r="O12" s="3"/>
      <c r="P12" s="3"/>
      <c r="Q12" s="3"/>
      <c r="R12" s="3">
        <v>9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90" zoomScaleNormal="66" zoomScaleSheetLayoutView="90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54296875" style="2" customWidth="1"/>
    <col min="4" max="4" width="6.7265625" style="2" customWidth="1"/>
    <col min="5" max="5" width="8.7265625" style="2" customWidth="1"/>
    <col min="6" max="6" width="7.26953125" style="2" customWidth="1"/>
    <col min="7" max="7" width="9.26953125" style="2" customWidth="1"/>
    <col min="8" max="8" width="9.7265625" style="2" customWidth="1"/>
    <col min="9" max="11" width="6.7265625" style="2" customWidth="1"/>
    <col min="12" max="13" width="8" style="2" customWidth="1"/>
    <col min="14" max="21" width="6.7265625" style="2" customWidth="1"/>
    <col min="22" max="16384" width="9.26953125" style="2"/>
  </cols>
  <sheetData>
    <row r="1" spans="1:21" ht="18.75" customHeight="1" x14ac:dyDescent="0.35">
      <c r="A1" s="145" t="s">
        <v>27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</row>
    <row r="2" spans="1:21" ht="9.75" customHeight="1" x14ac:dyDescent="0.3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 x14ac:dyDescent="0.35">
      <c r="A3" s="120"/>
      <c r="B3" s="146" t="s">
        <v>0</v>
      </c>
      <c r="C3" s="148" t="s">
        <v>12</v>
      </c>
      <c r="D3" s="148"/>
      <c r="E3" s="148"/>
      <c r="F3" s="146" t="s">
        <v>36</v>
      </c>
      <c r="G3" s="148" t="s">
        <v>35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1" ht="131.25" customHeight="1" x14ac:dyDescent="0.35">
      <c r="A4" s="121"/>
      <c r="B4" s="147"/>
      <c r="C4" s="75" t="s">
        <v>13</v>
      </c>
      <c r="D4" s="75" t="s">
        <v>28</v>
      </c>
      <c r="E4" s="75" t="s">
        <v>30</v>
      </c>
      <c r="F4" s="149"/>
      <c r="G4" s="76" t="s">
        <v>14</v>
      </c>
      <c r="H4" s="75" t="s">
        <v>15</v>
      </c>
      <c r="I4" s="76" t="s">
        <v>16</v>
      </c>
      <c r="J4" s="76" t="s">
        <v>17</v>
      </c>
      <c r="K4" s="76" t="s">
        <v>18</v>
      </c>
      <c r="L4" s="76" t="s">
        <v>19</v>
      </c>
      <c r="M4" s="76" t="s">
        <v>20</v>
      </c>
      <c r="N4" s="75" t="s">
        <v>21</v>
      </c>
      <c r="O4" s="75" t="s">
        <v>25</v>
      </c>
      <c r="P4" s="75" t="s">
        <v>26</v>
      </c>
      <c r="Q4" s="75" t="s">
        <v>22</v>
      </c>
      <c r="R4" s="74" t="s">
        <v>1</v>
      </c>
      <c r="S4" s="74" t="s">
        <v>1</v>
      </c>
      <c r="T4" s="74" t="s">
        <v>1</v>
      </c>
      <c r="U4" s="74" t="s">
        <v>1</v>
      </c>
    </row>
    <row r="5" spans="1:21" ht="15.5" x14ac:dyDescent="0.35">
      <c r="A5" s="73" t="s">
        <v>10</v>
      </c>
      <c r="B5" s="73" t="s">
        <v>11</v>
      </c>
      <c r="C5" s="73">
        <v>1</v>
      </c>
      <c r="D5" s="73">
        <v>2</v>
      </c>
      <c r="E5" s="73">
        <v>3</v>
      </c>
      <c r="F5" s="73">
        <v>4</v>
      </c>
      <c r="G5" s="73">
        <v>5</v>
      </c>
      <c r="H5" s="73">
        <v>6</v>
      </c>
      <c r="I5" s="73">
        <v>7</v>
      </c>
      <c r="J5" s="73">
        <v>8</v>
      </c>
      <c r="K5" s="73">
        <v>9</v>
      </c>
      <c r="L5" s="73">
        <v>10</v>
      </c>
      <c r="M5" s="73">
        <v>11</v>
      </c>
      <c r="N5" s="73">
        <v>12</v>
      </c>
      <c r="O5" s="73">
        <v>13</v>
      </c>
      <c r="P5" s="73">
        <v>14</v>
      </c>
      <c r="Q5" s="73">
        <v>15</v>
      </c>
      <c r="R5" s="73">
        <v>16</v>
      </c>
      <c r="S5" s="73">
        <v>17</v>
      </c>
      <c r="T5" s="73">
        <v>18</v>
      </c>
      <c r="U5" s="73">
        <v>19</v>
      </c>
    </row>
    <row r="6" spans="1:21" ht="48.75" customHeight="1" x14ac:dyDescent="0.35">
      <c r="A6" s="71" t="s">
        <v>23</v>
      </c>
      <c r="B6" s="70" t="s">
        <v>2</v>
      </c>
      <c r="C6" s="17">
        <f t="shared" ref="C6:C12" si="0">SUM(G6:U6)</f>
        <v>11471</v>
      </c>
      <c r="D6" s="69">
        <v>356</v>
      </c>
      <c r="E6" s="69">
        <v>6966</v>
      </c>
      <c r="F6" s="69"/>
      <c r="G6" s="69">
        <v>2774</v>
      </c>
      <c r="H6" s="69">
        <v>2362</v>
      </c>
      <c r="I6" s="69">
        <v>678</v>
      </c>
      <c r="J6" s="69">
        <v>919</v>
      </c>
      <c r="K6" s="69">
        <v>80</v>
      </c>
      <c r="L6" s="69">
        <v>2136</v>
      </c>
      <c r="M6" s="69">
        <v>1591</v>
      </c>
      <c r="N6" s="69">
        <v>117</v>
      </c>
      <c r="O6" s="69">
        <v>0</v>
      </c>
      <c r="P6" s="69">
        <v>0</v>
      </c>
      <c r="Q6" s="69">
        <v>0</v>
      </c>
      <c r="R6" s="69">
        <v>814</v>
      </c>
      <c r="S6" s="69">
        <v>0</v>
      </c>
      <c r="T6" s="69">
        <v>0</v>
      </c>
      <c r="U6" s="69">
        <v>0</v>
      </c>
    </row>
    <row r="7" spans="1:21" ht="48.75" customHeight="1" x14ac:dyDescent="0.35">
      <c r="A7" s="72" t="s">
        <v>32</v>
      </c>
      <c r="B7" s="70" t="s">
        <v>3</v>
      </c>
      <c r="C7" s="17">
        <f t="shared" si="0"/>
        <v>1518</v>
      </c>
      <c r="D7" s="69">
        <v>11</v>
      </c>
      <c r="E7" s="69">
        <v>930</v>
      </c>
      <c r="F7" s="69"/>
      <c r="G7" s="69">
        <v>433</v>
      </c>
      <c r="H7" s="69">
        <v>387</v>
      </c>
      <c r="I7" s="69">
        <v>111</v>
      </c>
      <c r="J7" s="69">
        <v>185</v>
      </c>
      <c r="K7" s="69">
        <v>0</v>
      </c>
      <c r="L7" s="69">
        <v>201</v>
      </c>
      <c r="M7" s="69">
        <v>124</v>
      </c>
      <c r="N7" s="69">
        <v>0</v>
      </c>
      <c r="O7" s="69">
        <v>0</v>
      </c>
      <c r="P7" s="69">
        <v>0</v>
      </c>
      <c r="Q7" s="69">
        <v>0</v>
      </c>
      <c r="R7" s="69">
        <v>77</v>
      </c>
      <c r="S7" s="69">
        <v>0</v>
      </c>
      <c r="T7" s="69">
        <v>0</v>
      </c>
      <c r="U7" s="69">
        <v>0</v>
      </c>
    </row>
    <row r="8" spans="1:21" ht="48.75" customHeight="1" x14ac:dyDescent="0.35">
      <c r="A8" s="71" t="s">
        <v>24</v>
      </c>
      <c r="B8" s="70" t="s">
        <v>4</v>
      </c>
      <c r="C8" s="17">
        <f t="shared" si="0"/>
        <v>118</v>
      </c>
      <c r="D8" s="69">
        <v>0</v>
      </c>
      <c r="E8" s="69">
        <v>56</v>
      </c>
      <c r="F8" s="69"/>
      <c r="G8" s="69">
        <v>43</v>
      </c>
      <c r="H8" s="69">
        <v>10</v>
      </c>
      <c r="I8" s="69">
        <v>8</v>
      </c>
      <c r="J8" s="69">
        <v>5</v>
      </c>
      <c r="K8" s="69">
        <v>6</v>
      </c>
      <c r="L8" s="69">
        <v>27</v>
      </c>
      <c r="M8" s="69">
        <v>5</v>
      </c>
      <c r="N8" s="69">
        <v>0</v>
      </c>
      <c r="O8" s="69">
        <v>0</v>
      </c>
      <c r="P8" s="69">
        <v>0</v>
      </c>
      <c r="Q8" s="69">
        <v>0</v>
      </c>
      <c r="R8" s="69">
        <v>14</v>
      </c>
      <c r="S8" s="69">
        <v>0</v>
      </c>
      <c r="T8" s="69">
        <v>0</v>
      </c>
      <c r="U8" s="69">
        <v>0</v>
      </c>
    </row>
    <row r="9" spans="1:21" ht="48.75" customHeight="1" x14ac:dyDescent="0.35">
      <c r="A9" s="72" t="s">
        <v>31</v>
      </c>
      <c r="B9" s="70" t="s">
        <v>5</v>
      </c>
      <c r="C9" s="17">
        <f t="shared" si="0"/>
        <v>0</v>
      </c>
      <c r="D9" s="69">
        <v>0</v>
      </c>
      <c r="E9" s="69">
        <v>0</v>
      </c>
      <c r="F9" s="69"/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v>0</v>
      </c>
      <c r="P9" s="69">
        <v>0</v>
      </c>
      <c r="Q9" s="69">
        <v>0</v>
      </c>
      <c r="R9" s="69">
        <v>0</v>
      </c>
      <c r="S9" s="69">
        <v>0</v>
      </c>
      <c r="T9" s="69">
        <v>0</v>
      </c>
      <c r="U9" s="69">
        <v>0</v>
      </c>
    </row>
    <row r="10" spans="1:21" ht="48.75" customHeight="1" x14ac:dyDescent="0.35">
      <c r="A10" s="71" t="s">
        <v>34</v>
      </c>
      <c r="B10" s="70" t="s">
        <v>8</v>
      </c>
      <c r="C10" s="17">
        <f t="shared" si="0"/>
        <v>131</v>
      </c>
      <c r="D10" s="69"/>
      <c r="E10" s="69">
        <v>92</v>
      </c>
      <c r="F10" s="69"/>
      <c r="G10" s="69">
        <v>28</v>
      </c>
      <c r="H10" s="69">
        <v>14</v>
      </c>
      <c r="I10" s="69">
        <v>5</v>
      </c>
      <c r="J10" s="69">
        <v>16</v>
      </c>
      <c r="K10" s="69">
        <v>13</v>
      </c>
      <c r="L10" s="69">
        <v>34</v>
      </c>
      <c r="M10" s="69">
        <v>21</v>
      </c>
      <c r="N10" s="69">
        <v>0</v>
      </c>
      <c r="O10" s="69">
        <v>0</v>
      </c>
      <c r="P10" s="69">
        <v>0</v>
      </c>
      <c r="Q10" s="69">
        <v>0</v>
      </c>
      <c r="R10" s="69">
        <v>0</v>
      </c>
      <c r="S10" s="69">
        <v>0</v>
      </c>
      <c r="T10" s="69">
        <v>0</v>
      </c>
      <c r="U10" s="69">
        <v>0</v>
      </c>
    </row>
    <row r="11" spans="1:21" ht="48.75" customHeight="1" x14ac:dyDescent="0.35">
      <c r="A11" s="72" t="s">
        <v>29</v>
      </c>
      <c r="B11" s="70" t="s">
        <v>7</v>
      </c>
      <c r="C11" s="17">
        <f t="shared" si="0"/>
        <v>0</v>
      </c>
      <c r="D11" s="69">
        <v>0</v>
      </c>
      <c r="E11" s="69">
        <v>0</v>
      </c>
      <c r="F11" s="69"/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v>0</v>
      </c>
      <c r="P11" s="69">
        <v>0</v>
      </c>
      <c r="Q11" s="69">
        <v>0</v>
      </c>
      <c r="R11" s="69">
        <v>0</v>
      </c>
      <c r="S11" s="69">
        <v>0</v>
      </c>
      <c r="T11" s="69">
        <v>0</v>
      </c>
      <c r="U11" s="69">
        <v>0</v>
      </c>
    </row>
    <row r="12" spans="1:21" ht="48.75" customHeight="1" x14ac:dyDescent="0.35">
      <c r="A12" s="71" t="s">
        <v>33</v>
      </c>
      <c r="B12" s="70" t="s">
        <v>6</v>
      </c>
      <c r="C12" s="17">
        <f t="shared" si="0"/>
        <v>0</v>
      </c>
      <c r="D12" s="69">
        <v>0</v>
      </c>
      <c r="E12" s="69">
        <v>0</v>
      </c>
      <c r="F12" s="69"/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v>0</v>
      </c>
      <c r="P12" s="69">
        <v>0</v>
      </c>
      <c r="Q12" s="69">
        <v>0</v>
      </c>
      <c r="R12" s="69">
        <v>0</v>
      </c>
      <c r="S12" s="69">
        <v>0</v>
      </c>
      <c r="T12" s="69">
        <v>0</v>
      </c>
      <c r="U12" s="69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1" fitToHeight="0" orientation="landscape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90" zoomScaleNormal="66" zoomScaleSheetLayoutView="90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453125" style="2" customWidth="1"/>
    <col min="4" max="4" width="7.81640625" style="2" customWidth="1"/>
    <col min="5" max="5" width="7.54296875" style="2" customWidth="1"/>
    <col min="6" max="6" width="8.54296875" style="2" customWidth="1"/>
    <col min="7" max="7" width="7.54296875" style="2" customWidth="1"/>
    <col min="8" max="8" width="7.7265625" style="2" customWidth="1"/>
    <col min="9" max="9" width="6.453125" style="2" customWidth="1"/>
    <col min="10" max="10" width="7.54296875" style="2" customWidth="1"/>
    <col min="11" max="11" width="6.7265625" style="2" customWidth="1"/>
    <col min="12" max="12" width="7.7265625" style="2" customWidth="1"/>
    <col min="13" max="13" width="7.54296875" style="2" customWidth="1"/>
    <col min="14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10222</v>
      </c>
      <c r="D6" s="3">
        <v>2233</v>
      </c>
      <c r="E6" s="3">
        <v>6677</v>
      </c>
      <c r="F6" s="3"/>
      <c r="G6" s="3">
        <v>2476</v>
      </c>
      <c r="H6" s="3">
        <v>2048</v>
      </c>
      <c r="I6" s="3">
        <v>907</v>
      </c>
      <c r="J6" s="3">
        <v>1211</v>
      </c>
      <c r="K6" s="3">
        <v>631</v>
      </c>
      <c r="L6" s="3">
        <v>1381</v>
      </c>
      <c r="M6" s="3">
        <v>1457</v>
      </c>
      <c r="N6" s="3">
        <v>31</v>
      </c>
      <c r="O6" s="3">
        <v>80</v>
      </c>
      <c r="P6" s="3"/>
      <c r="Q6" s="3"/>
      <c r="R6" s="3"/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2820</v>
      </c>
      <c r="D7" s="3">
        <v>1840</v>
      </c>
      <c r="E7" s="3">
        <v>2010</v>
      </c>
      <c r="F7" s="3"/>
      <c r="G7" s="3">
        <v>1017</v>
      </c>
      <c r="H7" s="3">
        <v>606</v>
      </c>
      <c r="I7" s="3">
        <v>310</v>
      </c>
      <c r="J7" s="3">
        <v>390</v>
      </c>
      <c r="K7" s="3">
        <v>124</v>
      </c>
      <c r="L7" s="3">
        <v>270</v>
      </c>
      <c r="M7" s="3">
        <v>103</v>
      </c>
      <c r="N7" s="3"/>
      <c r="O7" s="3"/>
      <c r="P7" s="3"/>
      <c r="Q7" s="3"/>
      <c r="R7" s="3"/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34</v>
      </c>
      <c r="D8" s="3">
        <v>18</v>
      </c>
      <c r="E8" s="3">
        <v>16</v>
      </c>
      <c r="F8" s="3"/>
      <c r="G8" s="3">
        <v>15</v>
      </c>
      <c r="H8" s="3">
        <v>6</v>
      </c>
      <c r="I8" s="3">
        <v>5</v>
      </c>
      <c r="J8" s="3">
        <v>3</v>
      </c>
      <c r="K8" s="3">
        <v>4</v>
      </c>
      <c r="L8" s="3">
        <v>1</v>
      </c>
      <c r="M8" s="3"/>
      <c r="N8" s="3"/>
      <c r="O8" s="3"/>
      <c r="P8" s="3"/>
      <c r="Q8" s="3"/>
      <c r="R8" s="3"/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944</v>
      </c>
      <c r="D11" s="3">
        <v>164</v>
      </c>
      <c r="E11" s="3">
        <v>838</v>
      </c>
      <c r="F11" s="3"/>
      <c r="G11" s="3">
        <v>299</v>
      </c>
      <c r="H11" s="3">
        <v>211</v>
      </c>
      <c r="I11" s="3">
        <v>119</v>
      </c>
      <c r="J11" s="3">
        <v>106</v>
      </c>
      <c r="K11" s="3">
        <v>82</v>
      </c>
      <c r="L11" s="3">
        <v>86</v>
      </c>
      <c r="M11" s="3">
        <v>37</v>
      </c>
      <c r="N11" s="3">
        <v>4</v>
      </c>
      <c r="O11" s="3"/>
      <c r="P11" s="3"/>
      <c r="Q11" s="3"/>
      <c r="R11" s="3"/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83</v>
      </c>
      <c r="D12" s="3">
        <v>9</v>
      </c>
      <c r="E12" s="3">
        <v>79</v>
      </c>
      <c r="F12" s="3"/>
      <c r="G12" s="3">
        <v>16</v>
      </c>
      <c r="H12" s="3">
        <v>15</v>
      </c>
      <c r="I12" s="3">
        <v>9</v>
      </c>
      <c r="J12" s="3">
        <v>18</v>
      </c>
      <c r="K12" s="3">
        <v>9</v>
      </c>
      <c r="L12" s="3">
        <v>14</v>
      </c>
      <c r="M12" s="3"/>
      <c r="N12" s="3">
        <v>2</v>
      </c>
      <c r="O12" s="3"/>
      <c r="P12" s="3"/>
      <c r="Q12" s="3"/>
      <c r="R12" s="3"/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2" fitToHeight="0" orientation="landscape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8" zoomScale="82" zoomScaleNormal="66" zoomScaleSheetLayoutView="82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4" width="9" style="2" customWidth="1"/>
    <col min="5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8097</v>
      </c>
      <c r="D6" s="3">
        <v>736</v>
      </c>
      <c r="E6" s="3">
        <v>5646</v>
      </c>
      <c r="F6" s="3"/>
      <c r="G6" s="3">
        <v>2198</v>
      </c>
      <c r="H6" s="3">
        <v>1350</v>
      </c>
      <c r="I6" s="3">
        <v>399</v>
      </c>
      <c r="J6" s="3">
        <v>506</v>
      </c>
      <c r="K6" s="3">
        <v>729</v>
      </c>
      <c r="L6" s="3">
        <v>1370</v>
      </c>
      <c r="M6" s="3">
        <v>1484</v>
      </c>
      <c r="N6" s="3">
        <v>61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934</v>
      </c>
      <c r="D7" s="3">
        <v>148</v>
      </c>
      <c r="E7" s="3">
        <v>589</v>
      </c>
      <c r="F7" s="3"/>
      <c r="G7" s="3">
        <v>324</v>
      </c>
      <c r="H7" s="3">
        <v>183</v>
      </c>
      <c r="I7" s="3">
        <v>49</v>
      </c>
      <c r="J7" s="3">
        <v>99</v>
      </c>
      <c r="K7" s="3">
        <v>62</v>
      </c>
      <c r="L7" s="3">
        <v>68</v>
      </c>
      <c r="M7" s="3">
        <v>147</v>
      </c>
      <c r="N7" s="3">
        <v>2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46</v>
      </c>
      <c r="D8" s="3">
        <v>4</v>
      </c>
      <c r="E8" s="3">
        <v>28</v>
      </c>
      <c r="F8" s="3"/>
      <c r="G8" s="3">
        <v>14</v>
      </c>
      <c r="H8" s="3">
        <v>13</v>
      </c>
      <c r="I8" s="3">
        <v>3</v>
      </c>
      <c r="J8" s="3">
        <v>4</v>
      </c>
      <c r="K8" s="3">
        <v>3</v>
      </c>
      <c r="L8" s="3">
        <v>5</v>
      </c>
      <c r="M8" s="3">
        <v>3</v>
      </c>
      <c r="N8" s="3">
        <v>1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>
        <v>0</v>
      </c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1553</v>
      </c>
      <c r="D10" s="3">
        <v>152</v>
      </c>
      <c r="E10" s="3">
        <v>1087</v>
      </c>
      <c r="F10" s="3"/>
      <c r="G10" s="3">
        <v>404</v>
      </c>
      <c r="H10" s="3">
        <v>302</v>
      </c>
      <c r="I10" s="3">
        <v>72</v>
      </c>
      <c r="J10" s="3">
        <v>95</v>
      </c>
      <c r="K10" s="3">
        <v>156</v>
      </c>
      <c r="L10" s="3">
        <v>145</v>
      </c>
      <c r="M10" s="3">
        <v>364</v>
      </c>
      <c r="N10" s="3">
        <v>15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594</v>
      </c>
      <c r="D11" s="3">
        <v>36</v>
      </c>
      <c r="E11" s="3">
        <v>513</v>
      </c>
      <c r="F11" s="3"/>
      <c r="G11" s="3">
        <v>194</v>
      </c>
      <c r="H11" s="3">
        <v>148</v>
      </c>
      <c r="I11" s="3">
        <v>41</v>
      </c>
      <c r="J11" s="3">
        <v>26</v>
      </c>
      <c r="K11" s="3">
        <v>62</v>
      </c>
      <c r="L11" s="3">
        <v>32</v>
      </c>
      <c r="M11" s="3">
        <v>80</v>
      </c>
      <c r="N11" s="3">
        <v>11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6329</v>
      </c>
      <c r="D12" s="3">
        <v>584</v>
      </c>
      <c r="E12" s="3">
        <v>4559</v>
      </c>
      <c r="F12" s="3"/>
      <c r="G12" s="3">
        <v>1785</v>
      </c>
      <c r="H12" s="3">
        <v>1047</v>
      </c>
      <c r="I12" s="3">
        <v>327</v>
      </c>
      <c r="J12" s="3">
        <v>411</v>
      </c>
      <c r="K12" s="3">
        <v>574</v>
      </c>
      <c r="L12" s="3">
        <v>1018</v>
      </c>
      <c r="M12" s="3">
        <v>1121</v>
      </c>
      <c r="N12" s="3">
        <v>46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4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73" zoomScaleNormal="66" zoomScaleSheetLayoutView="73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12142</v>
      </c>
      <c r="D6" s="3">
        <v>1190</v>
      </c>
      <c r="E6" s="3">
        <v>8938</v>
      </c>
      <c r="F6" s="3">
        <v>0</v>
      </c>
      <c r="G6" s="3">
        <v>3492</v>
      </c>
      <c r="H6" s="3">
        <v>2823</v>
      </c>
      <c r="I6" s="3">
        <v>1252</v>
      </c>
      <c r="J6" s="3">
        <v>1878</v>
      </c>
      <c r="K6" s="3">
        <v>343</v>
      </c>
      <c r="L6" s="3">
        <v>1494</v>
      </c>
      <c r="M6" s="3">
        <v>860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2321</v>
      </c>
      <c r="D7" s="3">
        <v>214</v>
      </c>
      <c r="E7" s="3">
        <v>1730</v>
      </c>
      <c r="F7" s="3">
        <v>0</v>
      </c>
      <c r="G7" s="3">
        <v>696</v>
      </c>
      <c r="H7" s="3">
        <v>580</v>
      </c>
      <c r="I7" s="3">
        <v>232</v>
      </c>
      <c r="J7" s="3">
        <v>348</v>
      </c>
      <c r="K7" s="3">
        <v>34</v>
      </c>
      <c r="L7" s="3">
        <v>407</v>
      </c>
      <c r="M7" s="3">
        <v>24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1105</v>
      </c>
      <c r="D11" s="3">
        <v>55</v>
      </c>
      <c r="E11" s="3">
        <v>987</v>
      </c>
      <c r="F11" s="3">
        <v>0</v>
      </c>
      <c r="G11" s="3">
        <v>320</v>
      </c>
      <c r="H11" s="3">
        <v>265</v>
      </c>
      <c r="I11" s="3">
        <v>125</v>
      </c>
      <c r="J11" s="3">
        <v>180</v>
      </c>
      <c r="K11" s="3">
        <v>20</v>
      </c>
      <c r="L11" s="3">
        <v>150</v>
      </c>
      <c r="M11" s="3">
        <v>45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112</v>
      </c>
      <c r="D12" s="3">
        <v>0</v>
      </c>
      <c r="E12" s="3">
        <v>0</v>
      </c>
      <c r="F12" s="3">
        <v>0</v>
      </c>
      <c r="G12" s="3">
        <v>7</v>
      </c>
      <c r="H12" s="3">
        <v>15</v>
      </c>
      <c r="I12" s="3">
        <v>15</v>
      </c>
      <c r="J12" s="3">
        <v>12</v>
      </c>
      <c r="K12" s="3">
        <v>12</v>
      </c>
      <c r="L12" s="3">
        <v>51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7" zoomScale="73" zoomScaleNormal="66" zoomScaleSheetLayoutView="73" workbookViewId="0">
      <selection activeCell="F12" sqref="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4" width="9" style="2" customWidth="1"/>
    <col min="5" max="6" width="10.26953125" style="2" customWidth="1"/>
    <col min="7" max="7" width="9" style="2" customWidth="1"/>
    <col min="8" max="9" width="8.7265625" style="2" customWidth="1"/>
    <col min="10" max="10" width="8.26953125" style="2" customWidth="1"/>
    <col min="11" max="12" width="6.7265625" style="2" customWidth="1"/>
    <col min="13" max="14" width="8.453125" style="2" customWidth="1"/>
    <col min="15" max="15" width="8.1796875" style="2" customWidth="1"/>
    <col min="16" max="16" width="9.26953125" style="2" customWidth="1"/>
    <col min="17" max="17" width="10.1796875" style="2" customWidth="1"/>
    <col min="18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56</v>
      </c>
      <c r="S4" s="4" t="s">
        <v>40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9379</v>
      </c>
      <c r="D6" s="3">
        <v>3240</v>
      </c>
      <c r="E6" s="3">
        <v>6024</v>
      </c>
      <c r="F6" s="3"/>
      <c r="G6" s="3">
        <v>2359</v>
      </c>
      <c r="H6" s="3">
        <v>1942</v>
      </c>
      <c r="I6" s="3">
        <v>1063</v>
      </c>
      <c r="J6" s="3">
        <v>546</v>
      </c>
      <c r="K6" s="3">
        <v>432</v>
      </c>
      <c r="L6" s="3">
        <v>1486</v>
      </c>
      <c r="M6" s="3">
        <v>745</v>
      </c>
      <c r="N6" s="3">
        <v>94</v>
      </c>
      <c r="O6" s="3">
        <f>-P611</f>
        <v>0</v>
      </c>
      <c r="P6" s="3">
        <v>11</v>
      </c>
      <c r="Q6" s="3">
        <v>0</v>
      </c>
      <c r="R6" s="3">
        <v>512</v>
      </c>
      <c r="S6" s="3">
        <v>189</v>
      </c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2189</v>
      </c>
      <c r="D7" s="3">
        <v>635</v>
      </c>
      <c r="E7" s="3">
        <v>1251</v>
      </c>
      <c r="F7" s="78"/>
      <c r="G7" s="3">
        <v>572</v>
      </c>
      <c r="H7" s="3">
        <v>273</v>
      </c>
      <c r="I7" s="3">
        <v>356</v>
      </c>
      <c r="J7" s="3">
        <v>367</v>
      </c>
      <c r="K7" s="3">
        <v>83</v>
      </c>
      <c r="L7" s="3">
        <v>271</v>
      </c>
      <c r="M7" s="3">
        <v>158</v>
      </c>
      <c r="N7" s="3">
        <v>36</v>
      </c>
      <c r="O7" s="3">
        <v>0</v>
      </c>
      <c r="P7" s="3">
        <v>0</v>
      </c>
      <c r="Q7" s="3">
        <v>0</v>
      </c>
      <c r="R7" s="3">
        <v>46</v>
      </c>
      <c r="S7" s="3">
        <v>27</v>
      </c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35</v>
      </c>
      <c r="D8" s="3">
        <v>6</v>
      </c>
      <c r="E8" s="3">
        <v>14</v>
      </c>
      <c r="F8" s="3"/>
      <c r="G8" s="3">
        <v>7</v>
      </c>
      <c r="H8" s="3">
        <v>3</v>
      </c>
      <c r="I8" s="3">
        <v>1</v>
      </c>
      <c r="J8" s="3">
        <v>1</v>
      </c>
      <c r="K8" s="3">
        <v>1</v>
      </c>
      <c r="L8" s="3">
        <v>22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24</v>
      </c>
      <c r="D9" s="3">
        <v>0</v>
      </c>
      <c r="E9" s="3">
        <v>19</v>
      </c>
      <c r="F9" s="3"/>
      <c r="G9" s="3">
        <v>0</v>
      </c>
      <c r="H9" s="3">
        <v>0</v>
      </c>
      <c r="I9" s="3">
        <v>0</v>
      </c>
      <c r="J9" s="3">
        <v>0</v>
      </c>
      <c r="K9" s="3">
        <v>1</v>
      </c>
      <c r="L9" s="3">
        <v>3</v>
      </c>
      <c r="M9" s="3">
        <v>20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>
        <v>0</v>
      </c>
      <c r="E10" s="3">
        <v>0</v>
      </c>
      <c r="F10" s="3"/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586</v>
      </c>
      <c r="D11" s="3">
        <v>173</v>
      </c>
      <c r="E11" s="3">
        <v>332</v>
      </c>
      <c r="F11" s="3"/>
      <c r="G11" s="3">
        <v>133</v>
      </c>
      <c r="H11" s="3">
        <v>87</v>
      </c>
      <c r="I11" s="3">
        <v>78</v>
      </c>
      <c r="J11" s="3">
        <v>59</v>
      </c>
      <c r="K11" s="3">
        <v>22</v>
      </c>
      <c r="L11" s="3">
        <v>106</v>
      </c>
      <c r="M11" s="3">
        <v>46</v>
      </c>
      <c r="N11" s="3">
        <v>3</v>
      </c>
      <c r="O11" s="3">
        <v>0</v>
      </c>
      <c r="P11" s="3">
        <v>0</v>
      </c>
      <c r="Q11" s="3">
        <v>0</v>
      </c>
      <c r="R11" s="3">
        <v>48</v>
      </c>
      <c r="S11" s="3">
        <v>4</v>
      </c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87</v>
      </c>
      <c r="D12" s="3">
        <v>32</v>
      </c>
      <c r="E12" s="3">
        <v>53</v>
      </c>
      <c r="F12" s="3"/>
      <c r="G12" s="3">
        <v>9</v>
      </c>
      <c r="H12" s="3">
        <v>9</v>
      </c>
      <c r="I12" s="3">
        <v>11</v>
      </c>
      <c r="J12" s="3">
        <v>12</v>
      </c>
      <c r="K12" s="3">
        <v>12</v>
      </c>
      <c r="L12" s="3">
        <v>9</v>
      </c>
      <c r="M12" s="3">
        <v>12</v>
      </c>
      <c r="N12" s="3">
        <v>0</v>
      </c>
      <c r="O12" s="3">
        <v>0</v>
      </c>
      <c r="P12" s="3">
        <v>0</v>
      </c>
      <c r="Q12" s="3">
        <v>0</v>
      </c>
      <c r="R12" s="3">
        <v>13</v>
      </c>
      <c r="S12" s="3">
        <v>0</v>
      </c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65" fitToHeight="0" orientation="landscape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5" zoomScale="80" zoomScaleNormal="66" zoomScaleSheetLayoutView="80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1796875" style="2" customWidth="1"/>
    <col min="4" max="4" width="6.7265625" style="2" customWidth="1"/>
    <col min="5" max="5" width="8.26953125" style="2" customWidth="1"/>
    <col min="6" max="6" width="8.7265625" style="2" customWidth="1"/>
    <col min="7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41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16778</v>
      </c>
      <c r="D6" s="3">
        <v>446</v>
      </c>
      <c r="E6" s="3">
        <v>12028</v>
      </c>
      <c r="F6" s="93"/>
      <c r="G6" s="3">
        <v>4075</v>
      </c>
      <c r="H6" s="3">
        <v>2641</v>
      </c>
      <c r="I6" s="3">
        <v>852</v>
      </c>
      <c r="J6" s="3">
        <v>1041</v>
      </c>
      <c r="K6" s="3">
        <v>903</v>
      </c>
      <c r="L6" s="3">
        <v>3750</v>
      </c>
      <c r="M6" s="3">
        <v>1747</v>
      </c>
      <c r="N6" s="3">
        <v>364</v>
      </c>
      <c r="O6" s="3">
        <v>10</v>
      </c>
      <c r="P6" s="3">
        <v>66</v>
      </c>
      <c r="Q6" s="3">
        <v>0</v>
      </c>
      <c r="R6" s="3">
        <v>1329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2448</v>
      </c>
      <c r="D7" s="3">
        <v>103</v>
      </c>
      <c r="E7" s="3">
        <v>65</v>
      </c>
      <c r="F7" s="93"/>
      <c r="G7" s="3">
        <v>651</v>
      </c>
      <c r="H7" s="3">
        <v>395</v>
      </c>
      <c r="I7" s="3">
        <v>159</v>
      </c>
      <c r="J7" s="3">
        <v>286</v>
      </c>
      <c r="K7" s="3">
        <v>95</v>
      </c>
      <c r="L7" s="3">
        <v>481</v>
      </c>
      <c r="M7" s="3">
        <v>207</v>
      </c>
      <c r="N7" s="3">
        <v>43</v>
      </c>
      <c r="O7" s="3">
        <v>2</v>
      </c>
      <c r="P7" s="3">
        <v>4</v>
      </c>
      <c r="Q7" s="3">
        <v>0</v>
      </c>
      <c r="R7" s="3">
        <v>125</v>
      </c>
      <c r="S7" s="3">
        <v>0</v>
      </c>
      <c r="T7" s="3">
        <v>0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199</v>
      </c>
      <c r="D8" s="3">
        <v>0</v>
      </c>
      <c r="E8" s="3">
        <v>0</v>
      </c>
      <c r="F8" s="93"/>
      <c r="G8" s="3">
        <v>28</v>
      </c>
      <c r="H8" s="3">
        <v>45</v>
      </c>
      <c r="I8" s="3">
        <v>12</v>
      </c>
      <c r="J8" s="3">
        <v>8</v>
      </c>
      <c r="K8" s="3">
        <v>50</v>
      </c>
      <c r="L8" s="3">
        <v>42</v>
      </c>
      <c r="M8" s="3">
        <v>7</v>
      </c>
      <c r="N8" s="3">
        <v>2</v>
      </c>
      <c r="O8" s="3">
        <v>0</v>
      </c>
      <c r="P8" s="3">
        <v>3</v>
      </c>
      <c r="Q8" s="3">
        <v>0</v>
      </c>
      <c r="R8" s="3">
        <v>2</v>
      </c>
      <c r="S8" s="3">
        <v>0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246</v>
      </c>
      <c r="D9" s="3">
        <v>0</v>
      </c>
      <c r="E9" s="3">
        <v>0</v>
      </c>
      <c r="F9" s="93"/>
      <c r="G9" s="3">
        <v>22</v>
      </c>
      <c r="H9" s="3">
        <v>8</v>
      </c>
      <c r="I9" s="3">
        <v>3</v>
      </c>
      <c r="J9" s="3">
        <v>7</v>
      </c>
      <c r="K9" s="3">
        <v>18</v>
      </c>
      <c r="L9" s="3">
        <v>24</v>
      </c>
      <c r="M9" s="3">
        <v>80</v>
      </c>
      <c r="N9" s="3">
        <v>43</v>
      </c>
      <c r="O9" s="3">
        <v>0</v>
      </c>
      <c r="P9" s="3">
        <v>0</v>
      </c>
      <c r="Q9" s="3">
        <v>0</v>
      </c>
      <c r="R9" s="3">
        <v>41</v>
      </c>
      <c r="S9" s="3">
        <v>0</v>
      </c>
      <c r="T9" s="3">
        <v>0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3319</v>
      </c>
      <c r="D10" s="3">
        <v>95</v>
      </c>
      <c r="E10" s="3">
        <v>62</v>
      </c>
      <c r="F10" s="93"/>
      <c r="G10" s="3">
        <v>775</v>
      </c>
      <c r="H10" s="3">
        <v>537</v>
      </c>
      <c r="I10" s="3">
        <v>168</v>
      </c>
      <c r="J10" s="3">
        <v>187</v>
      </c>
      <c r="K10" s="3">
        <v>185</v>
      </c>
      <c r="L10" s="3">
        <v>801</v>
      </c>
      <c r="M10" s="3">
        <v>348</v>
      </c>
      <c r="N10" s="3">
        <v>61</v>
      </c>
      <c r="O10" s="3">
        <v>0</v>
      </c>
      <c r="P10" s="3">
        <v>9</v>
      </c>
      <c r="Q10" s="3">
        <v>0</v>
      </c>
      <c r="R10" s="3">
        <v>248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1404</v>
      </c>
      <c r="D11" s="3">
        <v>35</v>
      </c>
      <c r="E11" s="3">
        <v>28</v>
      </c>
      <c r="F11" s="93"/>
      <c r="G11" s="3">
        <v>349</v>
      </c>
      <c r="H11" s="3">
        <v>185</v>
      </c>
      <c r="I11" s="3">
        <v>63</v>
      </c>
      <c r="J11" s="3">
        <v>84</v>
      </c>
      <c r="K11" s="3">
        <v>56</v>
      </c>
      <c r="L11" s="3">
        <v>420</v>
      </c>
      <c r="M11" s="3">
        <v>125</v>
      </c>
      <c r="N11" s="3">
        <v>25</v>
      </c>
      <c r="O11" s="3">
        <v>0</v>
      </c>
      <c r="P11" s="3">
        <v>11</v>
      </c>
      <c r="Q11" s="3">
        <v>0</v>
      </c>
      <c r="R11" s="3">
        <v>86</v>
      </c>
      <c r="S11" s="3">
        <v>0</v>
      </c>
      <c r="T11" s="3">
        <v>0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0</v>
      </c>
      <c r="D12" s="3">
        <v>0</v>
      </c>
      <c r="E12" s="3">
        <v>0</v>
      </c>
      <c r="F12" s="93"/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>
        <v>0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4" fitToHeight="0" orientation="landscape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60" zoomScaleNormal="66" workbookViewId="0">
      <selection activeCell="Y5" sqref="Y5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8.7265625" style="2" customWidth="1"/>
    <col min="4" max="4" width="8.453125" style="2" customWidth="1"/>
    <col min="5" max="12" width="9.26953125" style="2" customWidth="1"/>
    <col min="13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56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7494</v>
      </c>
      <c r="D6" s="3">
        <v>2380</v>
      </c>
      <c r="E6" s="3">
        <v>5464</v>
      </c>
      <c r="F6" s="3"/>
      <c r="G6" s="3">
        <v>2392</v>
      </c>
      <c r="H6" s="3">
        <v>1152</v>
      </c>
      <c r="I6" s="3">
        <v>549</v>
      </c>
      <c r="J6" s="3">
        <v>470</v>
      </c>
      <c r="K6" s="3">
        <v>34</v>
      </c>
      <c r="L6" s="3">
        <v>1377</v>
      </c>
      <c r="M6" s="3">
        <v>565</v>
      </c>
      <c r="N6" s="3">
        <v>172</v>
      </c>
      <c r="O6" s="3"/>
      <c r="P6" s="3"/>
      <c r="Q6" s="3"/>
      <c r="R6" s="3">
        <v>783</v>
      </c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1209</v>
      </c>
      <c r="D7" s="3">
        <v>427</v>
      </c>
      <c r="E7" s="3">
        <v>850</v>
      </c>
      <c r="F7" s="3"/>
      <c r="G7" s="3">
        <v>470</v>
      </c>
      <c r="H7" s="3">
        <v>213</v>
      </c>
      <c r="I7" s="3">
        <v>107</v>
      </c>
      <c r="J7" s="3">
        <v>101</v>
      </c>
      <c r="K7" s="3">
        <v>3</v>
      </c>
      <c r="L7" s="3">
        <v>162</v>
      </c>
      <c r="M7" s="3">
        <v>41</v>
      </c>
      <c r="N7" s="3">
        <v>18</v>
      </c>
      <c r="O7" s="3"/>
      <c r="P7" s="3"/>
      <c r="Q7" s="3"/>
      <c r="R7" s="3">
        <v>94</v>
      </c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52</v>
      </c>
      <c r="D8" s="3">
        <v>4</v>
      </c>
      <c r="E8" s="3">
        <v>23</v>
      </c>
      <c r="F8" s="3"/>
      <c r="G8" s="3">
        <v>13</v>
      </c>
      <c r="H8" s="3">
        <v>8</v>
      </c>
      <c r="I8" s="3"/>
      <c r="J8" s="3">
        <v>3</v>
      </c>
      <c r="K8" s="3">
        <v>12</v>
      </c>
      <c r="L8" s="3">
        <v>13</v>
      </c>
      <c r="M8" s="3"/>
      <c r="N8" s="3"/>
      <c r="O8" s="3"/>
      <c r="P8" s="3"/>
      <c r="Q8" s="3"/>
      <c r="R8" s="3">
        <v>3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652</v>
      </c>
      <c r="D9" s="3"/>
      <c r="E9" s="3">
        <v>587</v>
      </c>
      <c r="F9" s="3"/>
      <c r="G9" s="3"/>
      <c r="H9" s="3"/>
      <c r="I9" s="3"/>
      <c r="J9" s="3"/>
      <c r="K9" s="3"/>
      <c r="L9" s="3">
        <v>652</v>
      </c>
      <c r="M9" s="3"/>
      <c r="N9" s="3"/>
      <c r="O9" s="3"/>
      <c r="P9" s="3"/>
      <c r="Q9" s="3"/>
      <c r="R9" s="3"/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362</v>
      </c>
      <c r="D11" s="3">
        <v>123</v>
      </c>
      <c r="E11" s="3">
        <v>264</v>
      </c>
      <c r="F11" s="3"/>
      <c r="G11" s="3">
        <v>111</v>
      </c>
      <c r="H11" s="3">
        <v>67</v>
      </c>
      <c r="I11" s="3">
        <v>32</v>
      </c>
      <c r="J11" s="3">
        <v>33</v>
      </c>
      <c r="K11" s="3">
        <v>4</v>
      </c>
      <c r="L11" s="3">
        <v>66</v>
      </c>
      <c r="M11" s="3">
        <v>20</v>
      </c>
      <c r="N11" s="3"/>
      <c r="O11" s="3"/>
      <c r="P11" s="3"/>
      <c r="Q11" s="3"/>
      <c r="R11" s="3">
        <v>29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60</v>
      </c>
      <c r="D12" s="3">
        <v>7</v>
      </c>
      <c r="E12" s="3">
        <v>44</v>
      </c>
      <c r="F12" s="3"/>
      <c r="G12" s="3">
        <v>15</v>
      </c>
      <c r="H12" s="3">
        <v>17</v>
      </c>
      <c r="I12" s="3">
        <v>12</v>
      </c>
      <c r="J12" s="3">
        <v>2</v>
      </c>
      <c r="K12" s="3">
        <v>1</v>
      </c>
      <c r="L12" s="3">
        <v>5</v>
      </c>
      <c r="M12" s="3"/>
      <c r="N12" s="3"/>
      <c r="O12" s="3"/>
      <c r="P12" s="3"/>
      <c r="Q12" s="3"/>
      <c r="R12" s="3">
        <v>8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67" fitToHeight="0" orientation="landscape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60" zoomScaleNormal="66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54296875" style="2" customWidth="1"/>
    <col min="4" max="4" width="9" style="2" customWidth="1"/>
    <col min="5" max="5" width="10" style="2" customWidth="1"/>
    <col min="6" max="6" width="6.7265625" style="2" customWidth="1"/>
    <col min="7" max="17" width="10.26953125" style="2" customWidth="1"/>
    <col min="18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16150</v>
      </c>
      <c r="D6" s="3">
        <v>1028</v>
      </c>
      <c r="E6" s="3">
        <v>11275</v>
      </c>
      <c r="F6" s="3"/>
      <c r="G6" s="3">
        <v>2041</v>
      </c>
      <c r="H6" s="3">
        <v>1962</v>
      </c>
      <c r="I6" s="3">
        <v>1008</v>
      </c>
      <c r="J6" s="3">
        <v>680</v>
      </c>
      <c r="K6" s="3">
        <v>1849</v>
      </c>
      <c r="L6" s="3">
        <v>4906</v>
      </c>
      <c r="M6" s="3">
        <v>3099</v>
      </c>
      <c r="N6" s="3">
        <v>184</v>
      </c>
      <c r="O6" s="3">
        <v>136</v>
      </c>
      <c r="P6" s="3"/>
      <c r="Q6" s="3"/>
      <c r="R6" s="3"/>
      <c r="S6" s="3"/>
      <c r="T6" s="3"/>
      <c r="U6" s="3">
        <v>285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0</v>
      </c>
      <c r="D7" s="3">
        <v>180</v>
      </c>
      <c r="E7" s="3">
        <v>713</v>
      </c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99</v>
      </c>
      <c r="D8" s="3">
        <v>2</v>
      </c>
      <c r="E8" s="3">
        <v>59</v>
      </c>
      <c r="F8" s="3"/>
      <c r="G8" s="3">
        <v>10</v>
      </c>
      <c r="H8" s="3">
        <v>11</v>
      </c>
      <c r="I8" s="3">
        <v>3</v>
      </c>
      <c r="J8" s="3">
        <v>3</v>
      </c>
      <c r="K8" s="3">
        <v>11</v>
      </c>
      <c r="L8" s="3">
        <v>53</v>
      </c>
      <c r="M8" s="3">
        <v>6</v>
      </c>
      <c r="N8" s="3"/>
      <c r="O8" s="3">
        <v>1</v>
      </c>
      <c r="P8" s="3"/>
      <c r="Q8" s="3"/>
      <c r="R8" s="3"/>
      <c r="S8" s="3"/>
      <c r="T8" s="3"/>
      <c r="U8" s="3">
        <v>1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309</v>
      </c>
      <c r="D9" s="3"/>
      <c r="E9" s="3"/>
      <c r="F9" s="3"/>
      <c r="G9" s="3">
        <v>23</v>
      </c>
      <c r="H9" s="3">
        <v>18</v>
      </c>
      <c r="I9" s="3">
        <v>9</v>
      </c>
      <c r="J9" s="3">
        <v>4</v>
      </c>
      <c r="K9" s="3">
        <v>50</v>
      </c>
      <c r="L9" s="3">
        <v>93</v>
      </c>
      <c r="M9" s="3">
        <v>80</v>
      </c>
      <c r="N9" s="3">
        <v>7</v>
      </c>
      <c r="O9" s="3">
        <v>2</v>
      </c>
      <c r="P9" s="3"/>
      <c r="Q9" s="3"/>
      <c r="R9" s="3"/>
      <c r="S9" s="3"/>
      <c r="T9" s="3"/>
      <c r="U9" s="3">
        <v>23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732</v>
      </c>
      <c r="D10" s="3"/>
      <c r="E10" s="3">
        <v>426</v>
      </c>
      <c r="F10" s="3"/>
      <c r="G10" s="3">
        <v>54</v>
      </c>
      <c r="H10" s="3">
        <v>64</v>
      </c>
      <c r="I10" s="3">
        <v>41</v>
      </c>
      <c r="J10" s="3">
        <v>32</v>
      </c>
      <c r="K10" s="3">
        <v>93</v>
      </c>
      <c r="L10" s="3">
        <v>315</v>
      </c>
      <c r="M10" s="3">
        <v>58</v>
      </c>
      <c r="N10" s="3"/>
      <c r="O10" s="3">
        <v>31</v>
      </c>
      <c r="P10" s="3"/>
      <c r="Q10" s="3"/>
      <c r="R10" s="3"/>
      <c r="S10" s="3"/>
      <c r="T10" s="3"/>
      <c r="U10" s="3">
        <v>44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1298</v>
      </c>
      <c r="D11" s="3">
        <v>69</v>
      </c>
      <c r="E11" s="3">
        <v>782</v>
      </c>
      <c r="F11" s="3"/>
      <c r="G11" s="3">
        <v>168</v>
      </c>
      <c r="H11" s="3">
        <v>141</v>
      </c>
      <c r="I11" s="3">
        <v>76</v>
      </c>
      <c r="J11" s="3">
        <v>56</v>
      </c>
      <c r="K11" s="3">
        <v>51</v>
      </c>
      <c r="L11" s="3">
        <v>529</v>
      </c>
      <c r="M11" s="3">
        <v>174</v>
      </c>
      <c r="N11" s="3">
        <v>15</v>
      </c>
      <c r="O11" s="3">
        <v>20</v>
      </c>
      <c r="P11" s="3"/>
      <c r="Q11" s="3"/>
      <c r="R11" s="3">
        <v>68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134</v>
      </c>
      <c r="D12" s="3">
        <v>9</v>
      </c>
      <c r="E12" s="3">
        <v>93</v>
      </c>
      <c r="F12" s="3"/>
      <c r="G12" s="3">
        <v>20</v>
      </c>
      <c r="H12" s="3">
        <v>12</v>
      </c>
      <c r="I12" s="3">
        <v>14</v>
      </c>
      <c r="J12" s="3">
        <v>8</v>
      </c>
      <c r="K12" s="3">
        <v>4</v>
      </c>
      <c r="L12" s="3">
        <v>51</v>
      </c>
      <c r="M12" s="3">
        <v>9</v>
      </c>
      <c r="N12" s="3"/>
      <c r="O12" s="3">
        <v>3</v>
      </c>
      <c r="P12" s="3"/>
      <c r="Q12" s="3"/>
      <c r="R12" s="3">
        <v>13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60" fitToHeight="0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5" zoomScale="70" zoomScaleNormal="66" workbookViewId="0">
      <selection activeCell="F12" sqref="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81640625" style="2" customWidth="1"/>
    <col min="4" max="21" width="6.7265625" style="2" customWidth="1"/>
    <col min="22" max="16384" width="9.26953125" style="2"/>
  </cols>
  <sheetData>
    <row r="1" spans="1:21" ht="18.75" customHeight="1" x14ac:dyDescent="0.35">
      <c r="A1" s="145" t="s">
        <v>27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5"/>
      <c r="S1" s="145"/>
      <c r="T1" s="145"/>
      <c r="U1" s="145"/>
    </row>
    <row r="2" spans="1:21" ht="9.75" customHeight="1" x14ac:dyDescent="0.35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</row>
    <row r="3" spans="1:21" ht="36.75" customHeight="1" x14ac:dyDescent="0.35">
      <c r="A3" s="120"/>
      <c r="B3" s="146" t="s">
        <v>0</v>
      </c>
      <c r="C3" s="148" t="s">
        <v>12</v>
      </c>
      <c r="D3" s="148"/>
      <c r="E3" s="148"/>
      <c r="F3" s="146" t="s">
        <v>36</v>
      </c>
      <c r="G3" s="148" t="s">
        <v>35</v>
      </c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  <c r="U3" s="148"/>
    </row>
    <row r="4" spans="1:21" ht="131.25" customHeight="1" x14ac:dyDescent="0.35">
      <c r="A4" s="121"/>
      <c r="B4" s="147"/>
      <c r="C4" s="75" t="s">
        <v>13</v>
      </c>
      <c r="D4" s="75" t="s">
        <v>28</v>
      </c>
      <c r="E4" s="75" t="s">
        <v>30</v>
      </c>
      <c r="F4" s="149"/>
      <c r="G4" s="76" t="s">
        <v>14</v>
      </c>
      <c r="H4" s="75" t="s">
        <v>15</v>
      </c>
      <c r="I4" s="76" t="s">
        <v>16</v>
      </c>
      <c r="J4" s="76" t="s">
        <v>17</v>
      </c>
      <c r="K4" s="76" t="s">
        <v>18</v>
      </c>
      <c r="L4" s="76" t="s">
        <v>19</v>
      </c>
      <c r="M4" s="76" t="s">
        <v>20</v>
      </c>
      <c r="N4" s="75" t="s">
        <v>21</v>
      </c>
      <c r="O4" s="75" t="s">
        <v>25</v>
      </c>
      <c r="P4" s="75" t="s">
        <v>26</v>
      </c>
      <c r="Q4" s="75" t="s">
        <v>22</v>
      </c>
      <c r="R4" s="74" t="s">
        <v>46</v>
      </c>
      <c r="S4" s="74" t="s">
        <v>1</v>
      </c>
      <c r="T4" s="74" t="s">
        <v>1</v>
      </c>
      <c r="U4" s="74" t="s">
        <v>1</v>
      </c>
    </row>
    <row r="5" spans="1:21" ht="15.5" x14ac:dyDescent="0.35">
      <c r="A5" s="73" t="s">
        <v>10</v>
      </c>
      <c r="B5" s="73" t="s">
        <v>11</v>
      </c>
      <c r="C5" s="73">
        <v>1</v>
      </c>
      <c r="D5" s="73">
        <v>2</v>
      </c>
      <c r="E5" s="73">
        <v>3</v>
      </c>
      <c r="F5" s="73">
        <v>4</v>
      </c>
      <c r="G5" s="73">
        <v>5</v>
      </c>
      <c r="H5" s="73">
        <v>6</v>
      </c>
      <c r="I5" s="73">
        <v>7</v>
      </c>
      <c r="J5" s="73">
        <v>8</v>
      </c>
      <c r="K5" s="73">
        <v>9</v>
      </c>
      <c r="L5" s="73">
        <v>10</v>
      </c>
      <c r="M5" s="73">
        <v>11</v>
      </c>
      <c r="N5" s="73">
        <v>12</v>
      </c>
      <c r="O5" s="73">
        <v>13</v>
      </c>
      <c r="P5" s="73">
        <v>14</v>
      </c>
      <c r="Q5" s="73">
        <v>15</v>
      </c>
      <c r="R5" s="73">
        <v>16</v>
      </c>
      <c r="S5" s="73">
        <v>17</v>
      </c>
      <c r="T5" s="73">
        <v>18</v>
      </c>
      <c r="U5" s="73">
        <v>19</v>
      </c>
    </row>
    <row r="6" spans="1:21" ht="48.75" customHeight="1" x14ac:dyDescent="0.35">
      <c r="A6" s="71" t="s">
        <v>23</v>
      </c>
      <c r="B6" s="70" t="s">
        <v>2</v>
      </c>
      <c r="C6" s="17">
        <f t="shared" ref="C6:C12" si="0">SUM(G6:U6)</f>
        <v>10957</v>
      </c>
      <c r="D6" s="69">
        <v>1787</v>
      </c>
      <c r="E6" s="69">
        <v>7394</v>
      </c>
      <c r="F6" s="69"/>
      <c r="G6" s="69">
        <v>2827</v>
      </c>
      <c r="H6" s="69">
        <v>1587</v>
      </c>
      <c r="I6" s="69">
        <v>712</v>
      </c>
      <c r="J6" s="69">
        <v>846</v>
      </c>
      <c r="K6" s="69">
        <v>700</v>
      </c>
      <c r="L6" s="69">
        <v>2223</v>
      </c>
      <c r="M6" s="69">
        <v>1151</v>
      </c>
      <c r="N6" s="69">
        <v>223</v>
      </c>
      <c r="O6" s="69">
        <v>0</v>
      </c>
      <c r="P6" s="69">
        <v>0</v>
      </c>
      <c r="Q6" s="69">
        <v>0</v>
      </c>
      <c r="R6" s="69">
        <v>688</v>
      </c>
      <c r="S6" s="69">
        <v>0</v>
      </c>
      <c r="T6" s="69">
        <v>0</v>
      </c>
      <c r="U6" s="69">
        <v>0</v>
      </c>
    </row>
    <row r="7" spans="1:21" ht="48.75" customHeight="1" x14ac:dyDescent="0.35">
      <c r="A7" s="72" t="s">
        <v>32</v>
      </c>
      <c r="B7" s="70" t="s">
        <v>3</v>
      </c>
      <c r="C7" s="17">
        <f t="shared" si="0"/>
        <v>1949</v>
      </c>
      <c r="D7" s="69">
        <v>359</v>
      </c>
      <c r="E7" s="69">
        <v>1106</v>
      </c>
      <c r="F7" s="69"/>
      <c r="G7" s="69">
        <v>604</v>
      </c>
      <c r="H7" s="69">
        <v>302</v>
      </c>
      <c r="I7" s="69">
        <v>205</v>
      </c>
      <c r="J7" s="69">
        <v>229</v>
      </c>
      <c r="K7" s="69">
        <v>113</v>
      </c>
      <c r="L7" s="69">
        <v>335</v>
      </c>
      <c r="M7" s="69">
        <v>111</v>
      </c>
      <c r="N7" s="69">
        <v>18</v>
      </c>
      <c r="O7" s="69">
        <v>0</v>
      </c>
      <c r="P7" s="69">
        <v>0</v>
      </c>
      <c r="Q7" s="69">
        <v>0</v>
      </c>
      <c r="R7" s="69">
        <v>32</v>
      </c>
      <c r="S7" s="69">
        <v>0</v>
      </c>
      <c r="T7" s="69">
        <v>0</v>
      </c>
      <c r="U7" s="69">
        <v>0</v>
      </c>
    </row>
    <row r="8" spans="1:21" ht="48.75" customHeight="1" x14ac:dyDescent="0.35">
      <c r="A8" s="71" t="s">
        <v>24</v>
      </c>
      <c r="B8" s="70" t="s">
        <v>4</v>
      </c>
      <c r="C8" s="17">
        <f t="shared" si="0"/>
        <v>75</v>
      </c>
      <c r="D8" s="69">
        <v>9</v>
      </c>
      <c r="E8" s="69">
        <v>41</v>
      </c>
      <c r="F8" s="69"/>
      <c r="G8" s="69">
        <v>23</v>
      </c>
      <c r="H8" s="69">
        <v>12</v>
      </c>
      <c r="I8" s="69">
        <v>1</v>
      </c>
      <c r="J8" s="69">
        <v>6</v>
      </c>
      <c r="K8" s="69">
        <v>7</v>
      </c>
      <c r="L8" s="69">
        <v>23</v>
      </c>
      <c r="M8" s="69">
        <v>1</v>
      </c>
      <c r="N8" s="69">
        <v>0</v>
      </c>
      <c r="O8" s="69">
        <v>0</v>
      </c>
      <c r="P8" s="69">
        <v>0</v>
      </c>
      <c r="Q8" s="69">
        <v>0</v>
      </c>
      <c r="R8" s="69">
        <v>2</v>
      </c>
      <c r="S8" s="69">
        <v>0</v>
      </c>
      <c r="T8" s="69">
        <v>0</v>
      </c>
      <c r="U8" s="69">
        <v>0</v>
      </c>
    </row>
    <row r="9" spans="1:21" ht="48.75" customHeight="1" x14ac:dyDescent="0.35">
      <c r="A9" s="72" t="s">
        <v>31</v>
      </c>
      <c r="B9" s="70" t="s">
        <v>5</v>
      </c>
      <c r="C9" s="17">
        <f t="shared" si="0"/>
        <v>345</v>
      </c>
      <c r="D9" s="69">
        <v>0</v>
      </c>
      <c r="E9" s="69">
        <v>219</v>
      </c>
      <c r="F9" s="69"/>
      <c r="G9" s="69">
        <v>0</v>
      </c>
      <c r="H9" s="69">
        <v>0</v>
      </c>
      <c r="I9" s="69">
        <v>0</v>
      </c>
      <c r="J9" s="69">
        <v>0</v>
      </c>
      <c r="K9" s="69">
        <v>22</v>
      </c>
      <c r="L9" s="69">
        <v>80</v>
      </c>
      <c r="M9" s="69">
        <v>80</v>
      </c>
      <c r="N9" s="69">
        <v>0</v>
      </c>
      <c r="O9" s="69">
        <v>0</v>
      </c>
      <c r="P9" s="69">
        <v>0</v>
      </c>
      <c r="Q9" s="69">
        <v>0</v>
      </c>
      <c r="R9" s="69">
        <v>163</v>
      </c>
      <c r="S9" s="69">
        <v>0</v>
      </c>
      <c r="T9" s="69">
        <v>0</v>
      </c>
      <c r="U9" s="69">
        <v>0</v>
      </c>
    </row>
    <row r="10" spans="1:21" ht="48.75" customHeight="1" x14ac:dyDescent="0.35">
      <c r="A10" s="71" t="s">
        <v>34</v>
      </c>
      <c r="B10" s="70" t="s">
        <v>8</v>
      </c>
      <c r="C10" s="17">
        <f t="shared" si="0"/>
        <v>2179</v>
      </c>
      <c r="D10" s="69">
        <v>392</v>
      </c>
      <c r="E10" s="69">
        <v>1465</v>
      </c>
      <c r="F10" s="69"/>
      <c r="G10" s="69">
        <v>507</v>
      </c>
      <c r="H10" s="69">
        <v>341</v>
      </c>
      <c r="I10" s="69">
        <v>147</v>
      </c>
      <c r="J10" s="69">
        <v>140</v>
      </c>
      <c r="K10" s="69">
        <v>135</v>
      </c>
      <c r="L10" s="69">
        <v>467</v>
      </c>
      <c r="M10" s="69">
        <v>266</v>
      </c>
      <c r="N10" s="69">
        <v>49</v>
      </c>
      <c r="O10" s="69">
        <v>0</v>
      </c>
      <c r="P10" s="69">
        <v>0</v>
      </c>
      <c r="Q10" s="69">
        <v>0</v>
      </c>
      <c r="R10" s="69">
        <v>127</v>
      </c>
      <c r="S10" s="69">
        <v>0</v>
      </c>
      <c r="T10" s="69">
        <v>0</v>
      </c>
      <c r="U10" s="69">
        <v>0</v>
      </c>
    </row>
    <row r="11" spans="1:21" ht="48.75" customHeight="1" x14ac:dyDescent="0.35">
      <c r="A11" s="72" t="s">
        <v>29</v>
      </c>
      <c r="B11" s="70" t="s">
        <v>7</v>
      </c>
      <c r="C11" s="17">
        <f t="shared" si="0"/>
        <v>903</v>
      </c>
      <c r="D11" s="69">
        <v>137</v>
      </c>
      <c r="E11" s="69">
        <v>598</v>
      </c>
      <c r="F11" s="69"/>
      <c r="G11" s="69">
        <v>224</v>
      </c>
      <c r="H11" s="69">
        <v>150</v>
      </c>
      <c r="I11" s="69">
        <v>43</v>
      </c>
      <c r="J11" s="69">
        <v>59</v>
      </c>
      <c r="K11" s="69">
        <v>51</v>
      </c>
      <c r="L11" s="69">
        <v>217</v>
      </c>
      <c r="M11" s="69">
        <v>129</v>
      </c>
      <c r="N11" s="69">
        <v>3</v>
      </c>
      <c r="O11" s="69">
        <v>0</v>
      </c>
      <c r="P11" s="69">
        <v>0</v>
      </c>
      <c r="Q11" s="69">
        <v>0</v>
      </c>
      <c r="R11" s="69">
        <v>27</v>
      </c>
      <c r="S11" s="69">
        <v>0</v>
      </c>
      <c r="T11" s="69">
        <v>0</v>
      </c>
      <c r="U11" s="69">
        <v>0</v>
      </c>
    </row>
    <row r="12" spans="1:21" ht="48.75" customHeight="1" x14ac:dyDescent="0.35">
      <c r="A12" s="71" t="s">
        <v>33</v>
      </c>
      <c r="B12" s="70" t="s">
        <v>6</v>
      </c>
      <c r="C12" s="17">
        <f t="shared" si="0"/>
        <v>8355</v>
      </c>
      <c r="D12" s="69">
        <v>1395</v>
      </c>
      <c r="E12" s="69">
        <v>6005</v>
      </c>
      <c r="F12" s="69"/>
      <c r="G12" s="69">
        <v>2227</v>
      </c>
      <c r="H12" s="69">
        <v>1249</v>
      </c>
      <c r="I12" s="69">
        <v>491</v>
      </c>
      <c r="J12" s="69">
        <v>608</v>
      </c>
      <c r="K12" s="69">
        <v>561</v>
      </c>
      <c r="L12" s="69">
        <v>1756</v>
      </c>
      <c r="M12" s="69">
        <v>903</v>
      </c>
      <c r="N12" s="69">
        <v>175</v>
      </c>
      <c r="O12" s="69">
        <v>0</v>
      </c>
      <c r="P12" s="69">
        <v>0</v>
      </c>
      <c r="Q12" s="69">
        <v>0</v>
      </c>
      <c r="R12" s="69">
        <v>385</v>
      </c>
      <c r="S12" s="69">
        <v>0</v>
      </c>
      <c r="T12" s="69">
        <v>0</v>
      </c>
      <c r="U12" s="69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view="pageBreakPreview" topLeftCell="A4" zoomScale="59" zoomScaleNormal="66" zoomScaleSheetLayoutView="59" workbookViewId="0">
      <selection activeCell="F12" sqref="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19" width="7.81640625" style="2" customWidth="1"/>
    <col min="20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7390</v>
      </c>
      <c r="D6" s="3">
        <v>2721</v>
      </c>
      <c r="E6" s="3">
        <v>6567</v>
      </c>
      <c r="F6" s="3"/>
      <c r="G6" s="3">
        <v>1855</v>
      </c>
      <c r="H6" s="3">
        <v>1766</v>
      </c>
      <c r="I6" s="3">
        <v>1265</v>
      </c>
      <c r="J6" s="3">
        <v>669</v>
      </c>
      <c r="K6" s="3">
        <v>202</v>
      </c>
      <c r="L6" s="3">
        <v>1264</v>
      </c>
      <c r="M6" s="3">
        <v>144</v>
      </c>
      <c r="N6" s="3">
        <v>0</v>
      </c>
      <c r="O6" s="3">
        <v>0</v>
      </c>
      <c r="P6" s="3">
        <v>0</v>
      </c>
      <c r="Q6" s="3">
        <v>0</v>
      </c>
      <c r="R6" s="3">
        <v>225</v>
      </c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2115</v>
      </c>
      <c r="D7" s="3">
        <v>908</v>
      </c>
      <c r="E7" s="3">
        <v>1894</v>
      </c>
      <c r="F7" s="3"/>
      <c r="G7" s="3">
        <v>612</v>
      </c>
      <c r="H7" s="3">
        <v>201</v>
      </c>
      <c r="I7" s="3">
        <v>562</v>
      </c>
      <c r="J7" s="3">
        <v>271</v>
      </c>
      <c r="K7" s="3">
        <v>58</v>
      </c>
      <c r="L7" s="3">
        <v>316</v>
      </c>
      <c r="M7" s="3">
        <v>6</v>
      </c>
      <c r="N7" s="3">
        <v>0</v>
      </c>
      <c r="O7" s="3">
        <v>0</v>
      </c>
      <c r="P7" s="3">
        <v>0</v>
      </c>
      <c r="Q7" s="3">
        <v>0</v>
      </c>
      <c r="R7" s="3">
        <v>89</v>
      </c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6</v>
      </c>
      <c r="D8" s="3">
        <v>0</v>
      </c>
      <c r="E8" s="3">
        <v>0</v>
      </c>
      <c r="F8" s="3"/>
      <c r="G8" s="3">
        <v>1</v>
      </c>
      <c r="H8" s="3">
        <v>1</v>
      </c>
      <c r="I8" s="3">
        <v>2</v>
      </c>
      <c r="J8" s="3">
        <v>1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>
        <v>0</v>
      </c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>
        <v>0</v>
      </c>
      <c r="E10" s="3">
        <v>0</v>
      </c>
      <c r="F10" s="3"/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874</v>
      </c>
      <c r="D11" s="3">
        <v>240</v>
      </c>
      <c r="E11" s="3">
        <v>196</v>
      </c>
      <c r="F11" s="3"/>
      <c r="G11" s="3">
        <v>214</v>
      </c>
      <c r="H11" s="3">
        <v>156</v>
      </c>
      <c r="I11" s="3">
        <v>123</v>
      </c>
      <c r="J11" s="3">
        <v>59</v>
      </c>
      <c r="K11" s="3">
        <v>22</v>
      </c>
      <c r="L11" s="3">
        <v>260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37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92</v>
      </c>
      <c r="D12" s="3">
        <v>33</v>
      </c>
      <c r="E12" s="3">
        <v>58</v>
      </c>
      <c r="F12" s="3"/>
      <c r="G12" s="3">
        <v>20</v>
      </c>
      <c r="H12" s="3">
        <v>14</v>
      </c>
      <c r="I12" s="3">
        <v>16</v>
      </c>
      <c r="J12" s="3">
        <v>8</v>
      </c>
      <c r="K12" s="3">
        <v>7</v>
      </c>
      <c r="L12" s="3">
        <v>13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11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7" fitToWidth="0" fitToHeight="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7" zoomScale="85" zoomScaleNormal="66" zoomScaleSheetLayoutView="85" workbookViewId="0">
      <selection activeCell="F12" sqref="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41</v>
      </c>
      <c r="S4" s="4" t="s">
        <v>66</v>
      </c>
      <c r="T4" s="4" t="s">
        <v>65</v>
      </c>
      <c r="U4" s="4" t="s">
        <v>40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7390</v>
      </c>
      <c r="D6" s="3">
        <v>2721</v>
      </c>
      <c r="E6" s="3">
        <v>6567</v>
      </c>
      <c r="F6" s="3"/>
      <c r="G6" s="3">
        <v>1855</v>
      </c>
      <c r="H6" s="3">
        <v>1766</v>
      </c>
      <c r="I6" s="3">
        <v>1265</v>
      </c>
      <c r="J6" s="3">
        <v>669</v>
      </c>
      <c r="K6" s="3">
        <v>202</v>
      </c>
      <c r="L6" s="3">
        <v>1264</v>
      </c>
      <c r="M6" s="3">
        <v>144</v>
      </c>
      <c r="N6" s="3">
        <v>0</v>
      </c>
      <c r="O6" s="3">
        <v>0</v>
      </c>
      <c r="P6" s="3">
        <v>0</v>
      </c>
      <c r="Q6" s="3">
        <v>0</v>
      </c>
      <c r="R6" s="3">
        <v>225</v>
      </c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2115</v>
      </c>
      <c r="D7" s="3">
        <v>908</v>
      </c>
      <c r="E7" s="3">
        <v>1894</v>
      </c>
      <c r="F7" s="3"/>
      <c r="G7" s="3">
        <v>612</v>
      </c>
      <c r="H7" s="3">
        <v>201</v>
      </c>
      <c r="I7" s="3">
        <v>562</v>
      </c>
      <c r="J7" s="3">
        <v>271</v>
      </c>
      <c r="K7" s="3">
        <v>58</v>
      </c>
      <c r="L7" s="3">
        <v>316</v>
      </c>
      <c r="M7" s="3">
        <v>6</v>
      </c>
      <c r="N7" s="3">
        <v>0</v>
      </c>
      <c r="O7" s="3">
        <v>0</v>
      </c>
      <c r="P7" s="3">
        <v>0</v>
      </c>
      <c r="Q7" s="3">
        <v>0</v>
      </c>
      <c r="R7" s="3">
        <v>89</v>
      </c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6</v>
      </c>
      <c r="D8" s="3">
        <v>0</v>
      </c>
      <c r="E8" s="3">
        <v>0</v>
      </c>
      <c r="F8" s="3"/>
      <c r="G8" s="3">
        <v>1</v>
      </c>
      <c r="H8" s="3">
        <v>1</v>
      </c>
      <c r="I8" s="3">
        <v>2</v>
      </c>
      <c r="J8" s="3">
        <v>1</v>
      </c>
      <c r="K8" s="3">
        <v>1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>
        <v>0</v>
      </c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>
        <v>0</v>
      </c>
      <c r="E10" s="3">
        <v>0</v>
      </c>
      <c r="F10" s="3"/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874</v>
      </c>
      <c r="D11" s="3">
        <v>240</v>
      </c>
      <c r="E11" s="3">
        <v>196</v>
      </c>
      <c r="F11" s="3"/>
      <c r="G11" s="3">
        <v>214</v>
      </c>
      <c r="H11" s="3">
        <v>156</v>
      </c>
      <c r="I11" s="3">
        <v>123</v>
      </c>
      <c r="J11" s="3">
        <v>59</v>
      </c>
      <c r="K11" s="3">
        <v>22</v>
      </c>
      <c r="L11" s="3">
        <v>260</v>
      </c>
      <c r="M11" s="3">
        <v>3</v>
      </c>
      <c r="N11" s="3">
        <v>0</v>
      </c>
      <c r="O11" s="3">
        <v>0</v>
      </c>
      <c r="P11" s="3">
        <v>0</v>
      </c>
      <c r="Q11" s="3">
        <v>0</v>
      </c>
      <c r="R11" s="3">
        <v>37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92</v>
      </c>
      <c r="D12" s="3">
        <v>33</v>
      </c>
      <c r="E12" s="3">
        <v>58</v>
      </c>
      <c r="F12" s="3"/>
      <c r="G12" s="3">
        <v>20</v>
      </c>
      <c r="H12" s="3">
        <v>14</v>
      </c>
      <c r="I12" s="3">
        <v>16</v>
      </c>
      <c r="J12" s="3">
        <v>8</v>
      </c>
      <c r="K12" s="3">
        <v>7</v>
      </c>
      <c r="L12" s="3">
        <v>13</v>
      </c>
      <c r="M12" s="3">
        <v>3</v>
      </c>
      <c r="N12" s="3">
        <v>0</v>
      </c>
      <c r="O12" s="3">
        <v>0</v>
      </c>
      <c r="P12" s="3">
        <v>0</v>
      </c>
      <c r="Q12" s="3">
        <v>0</v>
      </c>
      <c r="R12" s="3">
        <v>11</v>
      </c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60" zoomScaleNormal="85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6" width="9.26953125" style="1" customWidth="1"/>
    <col min="7" max="15" width="8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1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425</v>
      </c>
      <c r="D6" s="47"/>
      <c r="E6" s="3">
        <v>270</v>
      </c>
      <c r="F6" s="3"/>
      <c r="G6" s="3">
        <v>143</v>
      </c>
      <c r="H6" s="3">
        <v>6</v>
      </c>
      <c r="I6" s="3">
        <v>85</v>
      </c>
      <c r="J6" s="3">
        <v>119</v>
      </c>
      <c r="K6" s="3">
        <v>72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/>
      <c r="U6" s="3">
        <v>0</v>
      </c>
    </row>
    <row r="7" spans="1:21" ht="35.25" customHeight="1" x14ac:dyDescent="0.35">
      <c r="A7" s="51" t="s">
        <v>51</v>
      </c>
      <c r="B7" s="48" t="s">
        <v>3</v>
      </c>
      <c r="C7" s="47">
        <f t="shared" si="0"/>
        <v>2</v>
      </c>
      <c r="D7" s="47"/>
      <c r="E7" s="3">
        <v>0</v>
      </c>
      <c r="F7" s="3"/>
      <c r="G7" s="3">
        <v>0</v>
      </c>
      <c r="H7" s="3">
        <v>2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/>
      <c r="U7" s="3">
        <v>0</v>
      </c>
    </row>
    <row r="8" spans="1:21" ht="35.25" customHeight="1" x14ac:dyDescent="0.35">
      <c r="A8" s="49" t="s">
        <v>24</v>
      </c>
      <c r="B8" s="48" t="s">
        <v>4</v>
      </c>
      <c r="C8" s="47">
        <f t="shared" si="0"/>
        <v>2</v>
      </c>
      <c r="D8" s="47"/>
      <c r="E8" s="3">
        <v>0</v>
      </c>
      <c r="F8" s="3"/>
      <c r="G8" s="3">
        <v>0</v>
      </c>
      <c r="H8" s="3">
        <v>2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/>
      <c r="U9" s="3">
        <v>0</v>
      </c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23</v>
      </c>
      <c r="D10" s="47"/>
      <c r="E10" s="3">
        <v>14</v>
      </c>
      <c r="F10" s="3"/>
      <c r="G10" s="3">
        <v>13</v>
      </c>
      <c r="H10" s="3">
        <v>0</v>
      </c>
      <c r="I10" s="3">
        <v>3</v>
      </c>
      <c r="J10" s="3">
        <v>4</v>
      </c>
      <c r="K10" s="3">
        <v>3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/>
      <c r="U10" s="3">
        <v>0</v>
      </c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37</v>
      </c>
      <c r="D11" s="47"/>
      <c r="E11" s="3">
        <v>26</v>
      </c>
      <c r="F11" s="3"/>
      <c r="G11" s="3">
        <v>21</v>
      </c>
      <c r="H11" s="3">
        <v>0</v>
      </c>
      <c r="I11" s="3">
        <v>5</v>
      </c>
      <c r="J11" s="3">
        <v>4</v>
      </c>
      <c r="K11" s="3">
        <v>7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/>
      <c r="U11" s="3">
        <v>0</v>
      </c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402</v>
      </c>
      <c r="D12" s="47"/>
      <c r="E12" s="3">
        <v>256</v>
      </c>
      <c r="F12" s="3"/>
      <c r="G12" s="3">
        <v>130</v>
      </c>
      <c r="H12" s="3">
        <v>6</v>
      </c>
      <c r="I12" s="3">
        <v>82</v>
      </c>
      <c r="J12" s="3">
        <v>115</v>
      </c>
      <c r="K12" s="3">
        <v>69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/>
      <c r="U12" s="3">
        <v>0</v>
      </c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U3:U4"/>
    <mergeCell ref="R3:R4"/>
    <mergeCell ref="J3:J4"/>
    <mergeCell ref="K3:K4"/>
    <mergeCell ref="L3:L4"/>
    <mergeCell ref="M3:M4"/>
    <mergeCell ref="S3:S4"/>
    <mergeCell ref="N3:N4"/>
    <mergeCell ref="E3:E4"/>
    <mergeCell ref="G3:G4"/>
    <mergeCell ref="H3:H4"/>
    <mergeCell ref="I3:I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opLeftCell="A3" zoomScale="75" zoomScaleNormal="75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6" width="9.26953125" style="1" customWidth="1"/>
    <col min="7" max="15" width="8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1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409</v>
      </c>
      <c r="D6" s="47"/>
      <c r="E6" s="3">
        <v>255</v>
      </c>
      <c r="F6" s="3"/>
      <c r="G6" s="3">
        <v>116</v>
      </c>
      <c r="H6" s="3">
        <v>31</v>
      </c>
      <c r="I6" s="3">
        <v>90</v>
      </c>
      <c r="J6" s="3">
        <v>156</v>
      </c>
      <c r="K6" s="3"/>
      <c r="L6" s="3"/>
      <c r="M6" s="3"/>
      <c r="N6" s="3"/>
      <c r="O6" s="3"/>
      <c r="P6" s="3"/>
      <c r="Q6" s="3"/>
      <c r="R6" s="3"/>
      <c r="S6" s="3"/>
      <c r="T6" s="3"/>
      <c r="U6" s="3">
        <v>16</v>
      </c>
    </row>
    <row r="7" spans="1:21" ht="35.25" customHeight="1" x14ac:dyDescent="0.35">
      <c r="A7" s="51" t="s">
        <v>51</v>
      </c>
      <c r="B7" s="48" t="s">
        <v>3</v>
      </c>
      <c r="C7" s="47">
        <f t="shared" si="0"/>
        <v>0</v>
      </c>
      <c r="D7" s="4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5.25" customHeight="1" x14ac:dyDescent="0.35">
      <c r="A8" s="49" t="s">
        <v>24</v>
      </c>
      <c r="B8" s="48" t="s">
        <v>4</v>
      </c>
      <c r="C8" s="47">
        <f t="shared" si="0"/>
        <v>1</v>
      </c>
      <c r="D8" s="47"/>
      <c r="E8" s="3">
        <v>1</v>
      </c>
      <c r="F8" s="3"/>
      <c r="G8" s="3">
        <v>1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32</v>
      </c>
      <c r="D10" s="47"/>
      <c r="E10" s="3">
        <v>18</v>
      </c>
      <c r="F10" s="3"/>
      <c r="G10" s="3">
        <v>12</v>
      </c>
      <c r="H10" s="3">
        <v>1</v>
      </c>
      <c r="I10" s="3">
        <v>3</v>
      </c>
      <c r="J10" s="3">
        <v>16</v>
      </c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33</v>
      </c>
      <c r="D11" s="47"/>
      <c r="E11" s="3">
        <v>23</v>
      </c>
      <c r="F11" s="3"/>
      <c r="G11" s="3">
        <v>9</v>
      </c>
      <c r="H11" s="3">
        <v>2</v>
      </c>
      <c r="I11" s="3">
        <v>9</v>
      </c>
      <c r="J11" s="3">
        <v>10</v>
      </c>
      <c r="K11" s="3"/>
      <c r="L11" s="3"/>
      <c r="M11" s="3"/>
      <c r="N11" s="3"/>
      <c r="O11" s="3"/>
      <c r="P11" s="3"/>
      <c r="Q11" s="3"/>
      <c r="R11" s="3"/>
      <c r="S11" s="3"/>
      <c r="T11" s="3"/>
      <c r="U11" s="3">
        <v>3</v>
      </c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30</v>
      </c>
      <c r="D12" s="47"/>
      <c r="E12" s="3">
        <v>21</v>
      </c>
      <c r="F12" s="3"/>
      <c r="G12" s="3">
        <v>8</v>
      </c>
      <c r="H12" s="3">
        <v>2</v>
      </c>
      <c r="I12" s="3">
        <v>9</v>
      </c>
      <c r="J12" s="3">
        <v>8</v>
      </c>
      <c r="K12" s="3"/>
      <c r="L12" s="3"/>
      <c r="M12" s="3"/>
      <c r="N12" s="3"/>
      <c r="O12" s="3"/>
      <c r="P12" s="3"/>
      <c r="Q12" s="3"/>
      <c r="R12" s="3"/>
      <c r="S12" s="3"/>
      <c r="T12" s="3"/>
      <c r="U12" s="3">
        <v>3</v>
      </c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U3:U4"/>
    <mergeCell ref="R3:R4"/>
    <mergeCell ref="J3:J4"/>
    <mergeCell ref="K3:K4"/>
    <mergeCell ref="L3:L4"/>
    <mergeCell ref="M3:M4"/>
    <mergeCell ref="S3:S4"/>
    <mergeCell ref="N3:N4"/>
    <mergeCell ref="E3:E4"/>
    <mergeCell ref="G3:G4"/>
    <mergeCell ref="H3:H4"/>
    <mergeCell ref="I3:I4"/>
  </mergeCells>
  <pageMargins left="0.59055118110236227" right="0.59055118110236227" top="1.1811023622047245" bottom="0.59055118110236227" header="0.31496062992125984" footer="0.31496062992125984"/>
  <pageSetup paperSize="9" scale="67" fitToHeight="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B1" zoomScale="60" zoomScaleNormal="85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6" width="9.26953125" style="1" customWidth="1"/>
    <col min="7" max="15" width="8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1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388</v>
      </c>
      <c r="D6" s="47"/>
      <c r="E6" s="3">
        <v>232</v>
      </c>
      <c r="F6" s="3"/>
      <c r="G6" s="3">
        <v>150</v>
      </c>
      <c r="H6" s="3">
        <v>25</v>
      </c>
      <c r="I6" s="3">
        <v>48</v>
      </c>
      <c r="J6" s="3">
        <v>107</v>
      </c>
      <c r="K6" s="3">
        <v>55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3</v>
      </c>
      <c r="S6" s="3">
        <v>0</v>
      </c>
      <c r="T6" s="3"/>
      <c r="U6" s="3">
        <v>0</v>
      </c>
    </row>
    <row r="7" spans="1:21" ht="35.25" customHeight="1" x14ac:dyDescent="0.35">
      <c r="A7" s="51" t="s">
        <v>51</v>
      </c>
      <c r="B7" s="48" t="s">
        <v>3</v>
      </c>
      <c r="C7" s="47">
        <f t="shared" si="0"/>
        <v>0</v>
      </c>
      <c r="D7" s="47"/>
      <c r="E7" s="3">
        <v>0</v>
      </c>
      <c r="F7" s="3"/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/>
      <c r="U7" s="3">
        <v>0</v>
      </c>
    </row>
    <row r="8" spans="1:21" ht="35.25" customHeight="1" x14ac:dyDescent="0.35">
      <c r="A8" s="49" t="s">
        <v>24</v>
      </c>
      <c r="B8" s="48" t="s">
        <v>4</v>
      </c>
      <c r="C8" s="47">
        <f t="shared" si="0"/>
        <v>0</v>
      </c>
      <c r="D8" s="47"/>
      <c r="E8" s="3">
        <v>0</v>
      </c>
      <c r="F8" s="3"/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/>
      <c r="U9" s="3">
        <v>0</v>
      </c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34</v>
      </c>
      <c r="D10" s="47"/>
      <c r="E10" s="3">
        <v>24</v>
      </c>
      <c r="F10" s="3"/>
      <c r="G10" s="3">
        <v>20</v>
      </c>
      <c r="H10" s="3">
        <v>2</v>
      </c>
      <c r="I10" s="3">
        <v>2</v>
      </c>
      <c r="J10" s="3">
        <v>7</v>
      </c>
      <c r="K10" s="3">
        <v>3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/>
      <c r="U10" s="3">
        <v>0</v>
      </c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34</v>
      </c>
      <c r="D11" s="47"/>
      <c r="E11" s="3">
        <v>21</v>
      </c>
      <c r="F11" s="3"/>
      <c r="G11" s="3">
        <v>11</v>
      </c>
      <c r="H11" s="3">
        <v>4</v>
      </c>
      <c r="I11" s="3">
        <v>6</v>
      </c>
      <c r="J11" s="3">
        <v>9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2</v>
      </c>
      <c r="S11" s="3">
        <v>0</v>
      </c>
      <c r="T11" s="3"/>
      <c r="U11" s="3">
        <v>0</v>
      </c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25</v>
      </c>
      <c r="D12" s="47"/>
      <c r="E12" s="3">
        <v>0</v>
      </c>
      <c r="F12" s="3"/>
      <c r="G12" s="3">
        <v>9</v>
      </c>
      <c r="H12" s="3">
        <v>1</v>
      </c>
      <c r="I12" s="3">
        <v>4</v>
      </c>
      <c r="J12" s="3">
        <v>8</v>
      </c>
      <c r="K12" s="3">
        <v>2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  <c r="S12" s="3">
        <v>0</v>
      </c>
      <c r="T12" s="3"/>
      <c r="U12" s="3">
        <v>0</v>
      </c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E3:E4"/>
    <mergeCell ref="J3:J4"/>
    <mergeCell ref="K3:K4"/>
    <mergeCell ref="L3:L4"/>
    <mergeCell ref="M3:M4"/>
    <mergeCell ref="N3:N4"/>
    <mergeCell ref="S3:S4"/>
    <mergeCell ref="G3:G4"/>
    <mergeCell ref="H3:H4"/>
    <mergeCell ref="I3:I4"/>
    <mergeCell ref="U3:U4"/>
    <mergeCell ref="R3:R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60" zoomScaleNormal="66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2" style="2" customWidth="1"/>
    <col min="4" max="4" width="9.81640625" style="2" customWidth="1"/>
    <col min="5" max="5" width="9.1796875" style="2" customWidth="1"/>
    <col min="6" max="6" width="13" style="2" customWidth="1"/>
    <col min="7" max="7" width="8.1796875" style="2" customWidth="1"/>
    <col min="8" max="8" width="7.7265625" style="2" customWidth="1"/>
    <col min="9" max="9" width="7.453125" style="2" customWidth="1"/>
    <col min="10" max="10" width="6.7265625" style="2" customWidth="1"/>
    <col min="11" max="11" width="8.54296875" style="2" customWidth="1"/>
    <col min="12" max="12" width="7.453125" style="2" customWidth="1"/>
    <col min="13" max="14" width="7.7265625" style="2" customWidth="1"/>
    <col min="15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1" si="0">SUM(G6:U6)</f>
        <v>11071</v>
      </c>
      <c r="D6" s="3">
        <v>2223</v>
      </c>
      <c r="E6" s="3">
        <v>1789</v>
      </c>
      <c r="F6" s="93">
        <v>0</v>
      </c>
      <c r="G6" s="3">
        <v>2710</v>
      </c>
      <c r="H6" s="3">
        <v>2011</v>
      </c>
      <c r="I6" s="3">
        <v>1002</v>
      </c>
      <c r="J6" s="3">
        <v>670</v>
      </c>
      <c r="K6" s="3">
        <v>956</v>
      </c>
      <c r="L6" s="3">
        <v>1551</v>
      </c>
      <c r="M6" s="3">
        <v>1803</v>
      </c>
      <c r="N6" s="3">
        <v>24</v>
      </c>
      <c r="O6" s="3">
        <v>0</v>
      </c>
      <c r="P6" s="3">
        <v>0</v>
      </c>
      <c r="Q6" s="3">
        <v>0</v>
      </c>
      <c r="R6" s="3">
        <v>344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1719</v>
      </c>
      <c r="D7" s="3">
        <v>889</v>
      </c>
      <c r="E7" s="3">
        <v>750</v>
      </c>
      <c r="F7" s="93">
        <v>0</v>
      </c>
      <c r="G7" s="3">
        <v>205</v>
      </c>
      <c r="H7" s="3">
        <v>123</v>
      </c>
      <c r="I7" s="3">
        <v>267</v>
      </c>
      <c r="J7" s="3">
        <v>134</v>
      </c>
      <c r="K7" s="3">
        <v>186</v>
      </c>
      <c r="L7" s="3">
        <v>487</v>
      </c>
      <c r="M7" s="3">
        <v>267</v>
      </c>
      <c r="N7" s="3">
        <v>0</v>
      </c>
      <c r="O7" s="3">
        <v>0</v>
      </c>
      <c r="P7" s="3">
        <v>0</v>
      </c>
      <c r="Q7" s="3">
        <v>0</v>
      </c>
      <c r="R7" s="3">
        <v>50</v>
      </c>
      <c r="S7" s="3">
        <v>0</v>
      </c>
      <c r="T7" s="3">
        <v>0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24</v>
      </c>
      <c r="D8" s="3">
        <v>22</v>
      </c>
      <c r="E8" s="3">
        <v>19</v>
      </c>
      <c r="F8" s="93">
        <v>0</v>
      </c>
      <c r="G8" s="3">
        <v>2</v>
      </c>
      <c r="H8" s="3">
        <v>15</v>
      </c>
      <c r="I8" s="3">
        <v>0</v>
      </c>
      <c r="J8" s="3">
        <v>0</v>
      </c>
      <c r="K8" s="3">
        <v>2</v>
      </c>
      <c r="L8" s="3">
        <v>5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2010</v>
      </c>
      <c r="D9" s="3">
        <v>210</v>
      </c>
      <c r="E9" s="3">
        <v>1500</v>
      </c>
      <c r="F9" s="93">
        <v>0</v>
      </c>
      <c r="G9" s="3">
        <v>650</v>
      </c>
      <c r="H9" s="3">
        <v>20</v>
      </c>
      <c r="I9" s="3">
        <v>13</v>
      </c>
      <c r="J9" s="3">
        <v>17</v>
      </c>
      <c r="K9" s="3">
        <v>510</v>
      </c>
      <c r="L9" s="3">
        <v>300</v>
      </c>
      <c r="M9" s="3">
        <v>500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>
        <v>0</v>
      </c>
      <c r="E10" s="3">
        <v>0</v>
      </c>
      <c r="F10" s="93"/>
      <c r="G10" s="3"/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915</v>
      </c>
      <c r="D11" s="3">
        <v>805</v>
      </c>
      <c r="E11" s="3">
        <v>645</v>
      </c>
      <c r="F11" s="93">
        <v>0</v>
      </c>
      <c r="G11" s="3">
        <v>241</v>
      </c>
      <c r="H11" s="3">
        <v>189</v>
      </c>
      <c r="I11" s="3">
        <v>75</v>
      </c>
      <c r="J11" s="3">
        <v>45</v>
      </c>
      <c r="K11" s="3">
        <v>96</v>
      </c>
      <c r="L11" s="3">
        <v>145</v>
      </c>
      <c r="M11" s="3">
        <v>124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v>77</v>
      </c>
      <c r="D12" s="3">
        <v>70</v>
      </c>
      <c r="E12" s="3">
        <v>4</v>
      </c>
      <c r="F12" s="93">
        <v>0</v>
      </c>
      <c r="G12" s="3">
        <v>7</v>
      </c>
      <c r="H12" s="3">
        <v>9</v>
      </c>
      <c r="I12" s="3">
        <v>10</v>
      </c>
      <c r="J12" s="3">
        <v>8</v>
      </c>
      <c r="K12" s="3">
        <v>8</v>
      </c>
      <c r="L12" s="3">
        <v>28</v>
      </c>
      <c r="M12" s="3">
        <v>5</v>
      </c>
      <c r="N12" s="3">
        <v>0</v>
      </c>
      <c r="O12" s="3">
        <v>0</v>
      </c>
      <c r="P12" s="3">
        <v>0</v>
      </c>
      <c r="Q12" s="3">
        <v>0</v>
      </c>
      <c r="R12" s="3">
        <v>1</v>
      </c>
      <c r="S12" s="3">
        <v>1</v>
      </c>
      <c r="T12" s="3">
        <v>0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56" fitToHeight="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59" zoomScaleNormal="85" zoomScaleSheetLayoutView="59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4" width="12.26953125" style="1" customWidth="1"/>
    <col min="5" max="6" width="11" style="1" customWidth="1"/>
    <col min="7" max="7" width="9.81640625" style="1" customWidth="1"/>
    <col min="8" max="8" width="11.54296875" style="1" customWidth="1"/>
    <col min="9" max="9" width="10.453125" style="1" customWidth="1"/>
    <col min="10" max="11" width="9.81640625" style="1" customWidth="1"/>
    <col min="12" max="12" width="10.26953125" style="1" customWidth="1"/>
    <col min="13" max="13" width="10.7265625" style="1" customWidth="1"/>
    <col min="14" max="14" width="8" style="1" customWidth="1"/>
    <col min="15" max="15" width="9.453125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64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391</v>
      </c>
      <c r="D6" s="47"/>
      <c r="E6" s="3">
        <v>251</v>
      </c>
      <c r="F6" s="3"/>
      <c r="G6" s="3">
        <v>109</v>
      </c>
      <c r="H6" s="3"/>
      <c r="I6" s="3">
        <v>73</v>
      </c>
      <c r="J6" s="3">
        <v>126</v>
      </c>
      <c r="K6" s="3">
        <v>79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4</v>
      </c>
      <c r="S6" s="3">
        <v>0</v>
      </c>
      <c r="T6" s="3"/>
      <c r="U6" s="3">
        <v>0</v>
      </c>
    </row>
    <row r="7" spans="1:21" ht="35.25" customHeight="1" x14ac:dyDescent="0.35">
      <c r="A7" s="51" t="s">
        <v>51</v>
      </c>
      <c r="B7" s="48" t="s">
        <v>3</v>
      </c>
      <c r="C7" s="47">
        <f t="shared" si="0"/>
        <v>3</v>
      </c>
      <c r="D7" s="47"/>
      <c r="E7" s="3">
        <v>1</v>
      </c>
      <c r="F7" s="3"/>
      <c r="G7" s="3">
        <v>1</v>
      </c>
      <c r="H7" s="3">
        <v>0</v>
      </c>
      <c r="I7" s="3">
        <v>0</v>
      </c>
      <c r="J7" s="3">
        <v>0</v>
      </c>
      <c r="K7" s="3">
        <v>2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/>
      <c r="U7" s="3">
        <v>0</v>
      </c>
    </row>
    <row r="8" spans="1:21" ht="35.25" customHeight="1" x14ac:dyDescent="0.35">
      <c r="A8" s="49" t="s">
        <v>24</v>
      </c>
      <c r="B8" s="48" t="s">
        <v>4</v>
      </c>
      <c r="C8" s="47">
        <f t="shared" si="0"/>
        <v>0</v>
      </c>
      <c r="D8" s="47"/>
      <c r="E8" s="3">
        <v>0</v>
      </c>
      <c r="F8" s="3"/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/>
      <c r="U8" s="3">
        <v>0</v>
      </c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>
        <v>0</v>
      </c>
      <c r="F9" s="3"/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/>
      <c r="U9" s="3">
        <v>0</v>
      </c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58</v>
      </c>
      <c r="D10" s="47"/>
      <c r="E10" s="3">
        <v>36</v>
      </c>
      <c r="F10" s="3"/>
      <c r="G10" s="3">
        <v>22</v>
      </c>
      <c r="H10" s="3">
        <v>0</v>
      </c>
      <c r="I10" s="3">
        <v>11</v>
      </c>
      <c r="J10" s="3">
        <v>18</v>
      </c>
      <c r="K10" s="3">
        <v>7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/>
      <c r="U10" s="3">
        <v>0</v>
      </c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33</v>
      </c>
      <c r="D11" s="47"/>
      <c r="E11" s="3">
        <v>21</v>
      </c>
      <c r="F11" s="3"/>
      <c r="G11" s="3">
        <v>11</v>
      </c>
      <c r="H11" s="3">
        <v>0</v>
      </c>
      <c r="I11" s="3">
        <v>5</v>
      </c>
      <c r="J11" s="3">
        <v>12</v>
      </c>
      <c r="K11" s="3">
        <v>3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2</v>
      </c>
      <c r="S11" s="3">
        <v>0</v>
      </c>
      <c r="T11" s="3"/>
      <c r="U11" s="3">
        <v>0</v>
      </c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36</v>
      </c>
      <c r="D12" s="47"/>
      <c r="E12" s="3">
        <v>19</v>
      </c>
      <c r="F12" s="3"/>
      <c r="G12" s="3">
        <v>8</v>
      </c>
      <c r="H12" s="3">
        <v>0</v>
      </c>
      <c r="I12" s="3">
        <v>7</v>
      </c>
      <c r="J12" s="3">
        <v>14</v>
      </c>
      <c r="K12" s="3">
        <v>7</v>
      </c>
      <c r="L12" s="3">
        <v>0</v>
      </c>
      <c r="M12" s="3">
        <v>0</v>
      </c>
      <c r="N12" s="3">
        <v>0</v>
      </c>
      <c r="O12" s="3">
        <v>0</v>
      </c>
      <c r="P12" s="3">
        <v>0</v>
      </c>
      <c r="Q12" s="3">
        <v>0</v>
      </c>
      <c r="R12" s="3">
        <v>0</v>
      </c>
      <c r="S12" s="3">
        <v>0</v>
      </c>
      <c r="T12" s="3"/>
      <c r="U12" s="3">
        <v>0</v>
      </c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E3:E4"/>
    <mergeCell ref="J3:J4"/>
    <mergeCell ref="K3:K4"/>
    <mergeCell ref="L3:L4"/>
    <mergeCell ref="M3:M4"/>
    <mergeCell ref="N3:N4"/>
    <mergeCell ref="S3:S4"/>
    <mergeCell ref="G3:G4"/>
    <mergeCell ref="H3:H4"/>
    <mergeCell ref="I3:I4"/>
    <mergeCell ref="U3:U4"/>
    <mergeCell ref="R3:R4"/>
  </mergeCells>
  <pageMargins left="0.59055118110236227" right="0.59055118110236227" top="1.1811023622047245" bottom="0.59055118110236227" header="0.31496062992125984" footer="0.31496062992125984"/>
  <pageSetup paperSize="9" scale="52" fitToHeight="0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71" zoomScaleNormal="85" zoomScaleSheetLayoutView="71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6" width="9.26953125" style="1" customWidth="1"/>
    <col min="7" max="15" width="8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1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200</v>
      </c>
      <c r="D6" s="47"/>
      <c r="E6" s="3">
        <v>130</v>
      </c>
      <c r="F6" s="3"/>
      <c r="G6" s="3"/>
      <c r="H6" s="3"/>
      <c r="I6" s="3"/>
      <c r="J6" s="3"/>
      <c r="K6" s="3"/>
      <c r="L6" s="3"/>
      <c r="M6" s="3">
        <v>200</v>
      </c>
      <c r="N6" s="3"/>
      <c r="O6" s="3"/>
      <c r="P6" s="3"/>
      <c r="Q6" s="3"/>
      <c r="R6" s="3"/>
      <c r="S6" s="3"/>
      <c r="T6" s="3"/>
      <c r="U6" s="3"/>
    </row>
    <row r="7" spans="1:21" ht="35.25" customHeight="1" x14ac:dyDescent="0.35">
      <c r="A7" s="51" t="s">
        <v>51</v>
      </c>
      <c r="B7" s="48" t="s">
        <v>3</v>
      </c>
      <c r="C7" s="47">
        <f t="shared" si="0"/>
        <v>3</v>
      </c>
      <c r="D7" s="47"/>
      <c r="E7" s="3">
        <v>3</v>
      </c>
      <c r="F7" s="3"/>
      <c r="G7" s="3"/>
      <c r="H7" s="3"/>
      <c r="I7" s="3"/>
      <c r="J7" s="3"/>
      <c r="K7" s="3"/>
      <c r="L7" s="3"/>
      <c r="M7" s="3">
        <v>3</v>
      </c>
      <c r="N7" s="3"/>
      <c r="O7" s="3"/>
      <c r="P7" s="3"/>
      <c r="Q7" s="3"/>
      <c r="R7" s="3"/>
      <c r="S7" s="3"/>
      <c r="T7" s="3"/>
      <c r="U7" s="3"/>
    </row>
    <row r="8" spans="1:21" ht="35.25" customHeight="1" x14ac:dyDescent="0.35">
      <c r="A8" s="49" t="s">
        <v>24</v>
      </c>
      <c r="B8" s="48" t="s">
        <v>4</v>
      </c>
      <c r="C8" s="47">
        <f t="shared" si="0"/>
        <v>0</v>
      </c>
      <c r="D8" s="4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0</v>
      </c>
      <c r="D10" s="47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0</v>
      </c>
      <c r="D11" s="47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0</v>
      </c>
      <c r="D12" s="47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U3:U4"/>
    <mergeCell ref="R3:R4"/>
    <mergeCell ref="J3:J4"/>
    <mergeCell ref="K3:K4"/>
    <mergeCell ref="L3:L4"/>
    <mergeCell ref="M3:M4"/>
    <mergeCell ref="S3:S4"/>
    <mergeCell ref="N3:N4"/>
    <mergeCell ref="E3:E4"/>
    <mergeCell ref="G3:G4"/>
    <mergeCell ref="H3:H4"/>
    <mergeCell ref="I3:I4"/>
  </mergeCells>
  <pageMargins left="0.59055118110236227" right="0.59055118110236227" top="1.1811023622047245" bottom="0.59055118110236227" header="0.31496062992125984" footer="0.31496062992125984"/>
  <pageSetup paperSize="9" scale="39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77" zoomScaleNormal="85" zoomScaleSheetLayoutView="77" workbookViewId="0">
      <selection activeCell="F9" sqref="F9"/>
    </sheetView>
  </sheetViews>
  <sheetFormatPr defaultColWidth="9.1796875" defaultRowHeight="15.5" x14ac:dyDescent="0.35"/>
  <cols>
    <col min="1" max="1" width="52.26953125" style="1" customWidth="1"/>
    <col min="2" max="2" width="6.81640625" style="1" customWidth="1"/>
    <col min="3" max="6" width="9.26953125" style="1" customWidth="1"/>
    <col min="7" max="15" width="8" style="1" customWidth="1"/>
    <col min="16" max="16" width="10.1796875" style="1" customWidth="1"/>
    <col min="17" max="17" width="8" style="1" customWidth="1"/>
    <col min="18" max="21" width="10.1796875" style="1" customWidth="1"/>
    <col min="22" max="16384" width="9.1796875" style="1"/>
  </cols>
  <sheetData>
    <row r="1" spans="1:21" ht="34.5" customHeight="1" x14ac:dyDescent="0.35">
      <c r="A1" s="153" t="s">
        <v>27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  <c r="P1" s="153"/>
      <c r="Q1" s="153"/>
      <c r="R1" s="153"/>
      <c r="S1" s="153"/>
      <c r="T1" s="153"/>
      <c r="U1" s="153"/>
    </row>
    <row r="2" spans="1:21" ht="42.75" customHeight="1" x14ac:dyDescent="0.35">
      <c r="A2" s="154"/>
      <c r="B2" s="150" t="s">
        <v>0</v>
      </c>
      <c r="C2" s="157" t="s">
        <v>12</v>
      </c>
      <c r="D2" s="157"/>
      <c r="E2" s="157"/>
      <c r="F2" s="57"/>
      <c r="G2" s="158" t="s">
        <v>53</v>
      </c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9"/>
    </row>
    <row r="3" spans="1:21" ht="45" customHeight="1" x14ac:dyDescent="0.35">
      <c r="A3" s="155"/>
      <c r="B3" s="156"/>
      <c r="C3" s="150" t="s">
        <v>13</v>
      </c>
      <c r="D3" s="56"/>
      <c r="E3" s="150" t="s">
        <v>52</v>
      </c>
      <c r="F3" s="56"/>
      <c r="G3" s="152" t="s">
        <v>14</v>
      </c>
      <c r="H3" s="150" t="s">
        <v>15</v>
      </c>
      <c r="I3" s="152" t="s">
        <v>16</v>
      </c>
      <c r="J3" s="152" t="s">
        <v>17</v>
      </c>
      <c r="K3" s="152" t="s">
        <v>18</v>
      </c>
      <c r="L3" s="152" t="s">
        <v>19</v>
      </c>
      <c r="M3" s="152" t="s">
        <v>20</v>
      </c>
      <c r="N3" s="150" t="s">
        <v>21</v>
      </c>
      <c r="O3" s="150" t="s">
        <v>25</v>
      </c>
      <c r="P3" s="150" t="s">
        <v>26</v>
      </c>
      <c r="Q3" s="150" t="s">
        <v>22</v>
      </c>
      <c r="R3" s="160" t="s">
        <v>1</v>
      </c>
      <c r="S3" s="160" t="s">
        <v>1</v>
      </c>
      <c r="T3" s="54"/>
      <c r="U3" s="160" t="s">
        <v>1</v>
      </c>
    </row>
    <row r="4" spans="1:21" ht="72.75" customHeight="1" x14ac:dyDescent="0.35">
      <c r="A4" s="155"/>
      <c r="B4" s="151"/>
      <c r="C4" s="151"/>
      <c r="D4" s="55"/>
      <c r="E4" s="151"/>
      <c r="F4" s="55"/>
      <c r="G4" s="152"/>
      <c r="H4" s="151"/>
      <c r="I4" s="152"/>
      <c r="J4" s="152"/>
      <c r="K4" s="152"/>
      <c r="L4" s="152"/>
      <c r="M4" s="152"/>
      <c r="N4" s="151"/>
      <c r="O4" s="151"/>
      <c r="P4" s="151"/>
      <c r="Q4" s="151"/>
      <c r="R4" s="160"/>
      <c r="S4" s="160"/>
      <c r="T4" s="54"/>
      <c r="U4" s="160"/>
    </row>
    <row r="5" spans="1:21" x14ac:dyDescent="0.35">
      <c r="A5" s="53" t="s">
        <v>10</v>
      </c>
      <c r="B5" s="53" t="s">
        <v>11</v>
      </c>
      <c r="C5" s="92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52" t="s">
        <v>23</v>
      </c>
      <c r="B6" s="48" t="s">
        <v>2</v>
      </c>
      <c r="C6" s="47">
        <f t="shared" ref="C6:C12" si="0">SUM(G6:U6)</f>
        <v>225</v>
      </c>
      <c r="D6" s="47"/>
      <c r="E6" s="3">
        <v>120</v>
      </c>
      <c r="F6" s="3"/>
      <c r="G6" s="3"/>
      <c r="H6" s="3"/>
      <c r="I6" s="3"/>
      <c r="J6" s="3"/>
      <c r="K6" s="3"/>
      <c r="L6" s="3">
        <v>225</v>
      </c>
      <c r="M6" s="3"/>
      <c r="N6" s="3"/>
      <c r="O6" s="3"/>
      <c r="P6" s="3"/>
      <c r="Q6" s="3"/>
      <c r="R6" s="3"/>
      <c r="S6" s="3"/>
      <c r="T6" s="3"/>
      <c r="U6" s="3"/>
    </row>
    <row r="7" spans="1:21" ht="35.25" customHeight="1" x14ac:dyDescent="0.35">
      <c r="A7" s="51" t="s">
        <v>51</v>
      </c>
      <c r="B7" s="48" t="s">
        <v>3</v>
      </c>
      <c r="C7" s="47">
        <f t="shared" si="0"/>
        <v>0</v>
      </c>
      <c r="D7" s="47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ht="35.25" customHeight="1" x14ac:dyDescent="0.35">
      <c r="A8" s="49" t="s">
        <v>24</v>
      </c>
      <c r="B8" s="48" t="s">
        <v>4</v>
      </c>
      <c r="C8" s="47">
        <f t="shared" si="0"/>
        <v>0</v>
      </c>
      <c r="D8" s="47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ht="35.25" customHeight="1" x14ac:dyDescent="0.35">
      <c r="A9" s="51" t="s">
        <v>50</v>
      </c>
      <c r="B9" s="48" t="s">
        <v>5</v>
      </c>
      <c r="C9" s="47">
        <f t="shared" si="0"/>
        <v>0</v>
      </c>
      <c r="D9" s="47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35.25" customHeight="1" x14ac:dyDescent="0.35">
      <c r="A10" s="49" t="s">
        <v>49</v>
      </c>
      <c r="B10" s="48" t="s">
        <v>8</v>
      </c>
      <c r="C10" s="47">
        <f t="shared" si="0"/>
        <v>225</v>
      </c>
      <c r="D10" s="47"/>
      <c r="E10" s="3">
        <v>120</v>
      </c>
      <c r="F10" s="3"/>
      <c r="G10" s="3"/>
      <c r="H10" s="3"/>
      <c r="I10" s="3"/>
      <c r="J10" s="3"/>
      <c r="K10" s="3"/>
      <c r="L10" s="3">
        <v>225</v>
      </c>
      <c r="M10" s="3"/>
      <c r="N10" s="3"/>
      <c r="O10" s="3"/>
      <c r="P10" s="3"/>
      <c r="Q10" s="3"/>
      <c r="R10" s="3"/>
      <c r="S10" s="3"/>
      <c r="T10" s="3"/>
      <c r="U10" s="3"/>
    </row>
    <row r="11" spans="1:21" ht="57.75" customHeight="1" x14ac:dyDescent="0.35">
      <c r="A11" s="50" t="s">
        <v>48</v>
      </c>
      <c r="B11" s="48" t="s">
        <v>7</v>
      </c>
      <c r="C11" s="47">
        <f t="shared" si="0"/>
        <v>9</v>
      </c>
      <c r="D11" s="47"/>
      <c r="E11" s="3">
        <v>5</v>
      </c>
      <c r="F11" s="3"/>
      <c r="G11" s="3"/>
      <c r="H11" s="3"/>
      <c r="I11" s="3"/>
      <c r="J11" s="3"/>
      <c r="K11" s="3"/>
      <c r="L11" s="3">
        <v>9</v>
      </c>
      <c r="M11" s="3"/>
      <c r="N11" s="3"/>
      <c r="O11" s="3"/>
      <c r="P11" s="3"/>
      <c r="Q11" s="3"/>
      <c r="R11" s="3"/>
      <c r="S11" s="3"/>
      <c r="T11" s="3"/>
      <c r="U11" s="3"/>
    </row>
    <row r="12" spans="1:21" ht="35.25" customHeight="1" x14ac:dyDescent="0.35">
      <c r="A12" s="49" t="s">
        <v>47</v>
      </c>
      <c r="B12" s="48" t="s">
        <v>6</v>
      </c>
      <c r="C12" s="47">
        <f t="shared" si="0"/>
        <v>205</v>
      </c>
      <c r="D12" s="47"/>
      <c r="E12" s="3">
        <v>205</v>
      </c>
      <c r="F12" s="3"/>
      <c r="G12" s="3"/>
      <c r="H12" s="3"/>
      <c r="I12" s="3"/>
      <c r="J12" s="3"/>
      <c r="K12" s="3"/>
      <c r="L12" s="3">
        <v>205</v>
      </c>
      <c r="M12" s="3"/>
      <c r="N12" s="3"/>
      <c r="O12" s="3"/>
      <c r="P12" s="3"/>
      <c r="Q12" s="3"/>
      <c r="R12" s="3"/>
      <c r="S12" s="3"/>
      <c r="T12" s="3"/>
      <c r="U12" s="3"/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U3:U4"/>
    <mergeCell ref="R3:R4"/>
    <mergeCell ref="J3:J4"/>
    <mergeCell ref="K3:K4"/>
    <mergeCell ref="L3:L4"/>
    <mergeCell ref="M3:M4"/>
    <mergeCell ref="S3:S4"/>
    <mergeCell ref="N3:N4"/>
    <mergeCell ref="E3:E4"/>
    <mergeCell ref="G3:G4"/>
    <mergeCell ref="H3:H4"/>
    <mergeCell ref="I3:I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60" zoomScaleNormal="85" workbookViewId="0">
      <selection activeCell="F6" sqref="F6"/>
    </sheetView>
  </sheetViews>
  <sheetFormatPr defaultColWidth="9.1796875" defaultRowHeight="15.5" x14ac:dyDescent="0.35"/>
  <cols>
    <col min="1" max="1" width="52.26953125" style="79" customWidth="1"/>
    <col min="2" max="2" width="6.81640625" style="79" customWidth="1"/>
    <col min="3" max="6" width="9.26953125" style="79" customWidth="1"/>
    <col min="7" max="15" width="8" style="79" customWidth="1"/>
    <col min="16" max="16" width="10.1796875" style="79" customWidth="1"/>
    <col min="17" max="17" width="8" style="79" customWidth="1"/>
    <col min="18" max="21" width="10.1796875" style="79" customWidth="1"/>
    <col min="22" max="16384" width="9.1796875" style="79"/>
  </cols>
  <sheetData>
    <row r="1" spans="1:21" ht="34.5" customHeight="1" x14ac:dyDescent="0.35">
      <c r="A1" s="164" t="s">
        <v>27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</row>
    <row r="2" spans="1:21" ht="42.75" customHeight="1" x14ac:dyDescent="0.35">
      <c r="A2" s="165"/>
      <c r="B2" s="162" t="s">
        <v>0</v>
      </c>
      <c r="C2" s="168" t="s">
        <v>12</v>
      </c>
      <c r="D2" s="168"/>
      <c r="E2" s="168"/>
      <c r="F2" s="91"/>
      <c r="G2" s="169" t="s">
        <v>53</v>
      </c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70"/>
    </row>
    <row r="3" spans="1:21" ht="45" customHeight="1" x14ac:dyDescent="0.35">
      <c r="A3" s="166"/>
      <c r="B3" s="167"/>
      <c r="C3" s="162" t="s">
        <v>13</v>
      </c>
      <c r="D3" s="90"/>
      <c r="E3" s="162" t="s">
        <v>52</v>
      </c>
      <c r="F3" s="90"/>
      <c r="G3" s="161" t="s">
        <v>14</v>
      </c>
      <c r="H3" s="162" t="s">
        <v>15</v>
      </c>
      <c r="I3" s="161" t="s">
        <v>16</v>
      </c>
      <c r="J3" s="161" t="s">
        <v>17</v>
      </c>
      <c r="K3" s="161" t="s">
        <v>18</v>
      </c>
      <c r="L3" s="161" t="s">
        <v>19</v>
      </c>
      <c r="M3" s="161" t="s">
        <v>20</v>
      </c>
      <c r="N3" s="162" t="s">
        <v>21</v>
      </c>
      <c r="O3" s="162" t="s">
        <v>25</v>
      </c>
      <c r="P3" s="162" t="s">
        <v>26</v>
      </c>
      <c r="Q3" s="162" t="s">
        <v>22</v>
      </c>
      <c r="R3" s="171" t="s">
        <v>1</v>
      </c>
      <c r="S3" s="171" t="s">
        <v>1</v>
      </c>
      <c r="T3" s="88"/>
      <c r="U3" s="171" t="s">
        <v>1</v>
      </c>
    </row>
    <row r="4" spans="1:21" ht="72.75" customHeight="1" x14ac:dyDescent="0.35">
      <c r="A4" s="166"/>
      <c r="B4" s="163"/>
      <c r="C4" s="163"/>
      <c r="D4" s="89"/>
      <c r="E4" s="163"/>
      <c r="F4" s="89"/>
      <c r="G4" s="161"/>
      <c r="H4" s="163"/>
      <c r="I4" s="161"/>
      <c r="J4" s="161"/>
      <c r="K4" s="161"/>
      <c r="L4" s="161"/>
      <c r="M4" s="161"/>
      <c r="N4" s="163"/>
      <c r="O4" s="163"/>
      <c r="P4" s="163"/>
      <c r="Q4" s="163"/>
      <c r="R4" s="171"/>
      <c r="S4" s="171"/>
      <c r="T4" s="88"/>
      <c r="U4" s="171"/>
    </row>
    <row r="5" spans="1:21" x14ac:dyDescent="0.35">
      <c r="A5" s="87" t="s">
        <v>10</v>
      </c>
      <c r="B5" s="87" t="s">
        <v>11</v>
      </c>
      <c r="C5" s="87">
        <v>1</v>
      </c>
      <c r="D5" s="92">
        <v>2</v>
      </c>
      <c r="E5" s="92">
        <v>3</v>
      </c>
      <c r="F5" s="92">
        <v>4</v>
      </c>
      <c r="G5" s="92">
        <v>5</v>
      </c>
      <c r="H5" s="92">
        <v>6</v>
      </c>
      <c r="I5" s="92">
        <v>7</v>
      </c>
      <c r="J5" s="92">
        <v>8</v>
      </c>
      <c r="K5" s="92">
        <v>9</v>
      </c>
      <c r="L5" s="92">
        <v>10</v>
      </c>
      <c r="M5" s="92">
        <v>11</v>
      </c>
      <c r="N5" s="92">
        <v>12</v>
      </c>
      <c r="O5" s="92">
        <v>13</v>
      </c>
      <c r="P5" s="92">
        <v>14</v>
      </c>
      <c r="Q5" s="92">
        <v>15</v>
      </c>
      <c r="R5" s="92">
        <v>16</v>
      </c>
      <c r="S5" s="92">
        <v>17</v>
      </c>
      <c r="T5" s="92">
        <v>18</v>
      </c>
      <c r="U5" s="92">
        <v>19</v>
      </c>
    </row>
    <row r="6" spans="1:21" ht="35.25" customHeight="1" x14ac:dyDescent="0.35">
      <c r="A6" s="86" t="s">
        <v>23</v>
      </c>
      <c r="B6" s="82" t="s">
        <v>2</v>
      </c>
      <c r="C6" s="81">
        <f t="shared" ref="C6:C12" si="0">SUM(G6:U6)</f>
        <v>376</v>
      </c>
      <c r="D6" s="81"/>
      <c r="E6" s="80">
        <v>294</v>
      </c>
      <c r="F6" s="80"/>
      <c r="G6" s="80"/>
      <c r="H6" s="80"/>
      <c r="I6" s="80"/>
      <c r="J6" s="80"/>
      <c r="K6" s="80"/>
      <c r="L6" s="80">
        <v>376</v>
      </c>
      <c r="M6" s="80"/>
      <c r="N6" s="80"/>
      <c r="O6" s="80"/>
      <c r="P6" s="80"/>
      <c r="Q6" s="80"/>
      <c r="R6" s="80"/>
      <c r="S6" s="80"/>
      <c r="T6" s="80"/>
      <c r="U6" s="80"/>
    </row>
    <row r="7" spans="1:21" ht="35.25" customHeight="1" x14ac:dyDescent="0.35">
      <c r="A7" s="85" t="s">
        <v>51</v>
      </c>
      <c r="B7" s="82" t="s">
        <v>3</v>
      </c>
      <c r="C7" s="81">
        <f t="shared" si="0"/>
        <v>26</v>
      </c>
      <c r="D7" s="81"/>
      <c r="E7" s="80">
        <v>18</v>
      </c>
      <c r="F7" s="80"/>
      <c r="G7" s="80"/>
      <c r="H7" s="80"/>
      <c r="I7" s="80"/>
      <c r="J7" s="80"/>
      <c r="K7" s="80"/>
      <c r="L7" s="80">
        <v>26</v>
      </c>
      <c r="M7" s="80"/>
      <c r="N7" s="80"/>
      <c r="O7" s="80"/>
      <c r="P7" s="80"/>
      <c r="Q7" s="80"/>
      <c r="R7" s="80"/>
      <c r="S7" s="80"/>
      <c r="T7" s="80"/>
      <c r="U7" s="80"/>
    </row>
    <row r="8" spans="1:21" ht="35.25" customHeight="1" x14ac:dyDescent="0.35">
      <c r="A8" s="83" t="s">
        <v>24</v>
      </c>
      <c r="B8" s="82" t="s">
        <v>4</v>
      </c>
      <c r="C8" s="81">
        <f t="shared" si="0"/>
        <v>0</v>
      </c>
      <c r="D8" s="81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</row>
    <row r="9" spans="1:21" ht="35.25" customHeight="1" x14ac:dyDescent="0.35">
      <c r="A9" s="85" t="s">
        <v>50</v>
      </c>
      <c r="B9" s="82" t="s">
        <v>5</v>
      </c>
      <c r="C9" s="81">
        <f t="shared" si="0"/>
        <v>0</v>
      </c>
      <c r="D9" s="81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</row>
    <row r="10" spans="1:21" ht="35.25" customHeight="1" x14ac:dyDescent="0.35">
      <c r="A10" s="83" t="s">
        <v>49</v>
      </c>
      <c r="B10" s="82" t="s">
        <v>8</v>
      </c>
      <c r="C10" s="81">
        <f t="shared" si="0"/>
        <v>89</v>
      </c>
      <c r="D10" s="81"/>
      <c r="E10" s="80">
        <v>63</v>
      </c>
      <c r="F10" s="80"/>
      <c r="G10" s="80"/>
      <c r="H10" s="80"/>
      <c r="I10" s="80"/>
      <c r="J10" s="80"/>
      <c r="K10" s="80"/>
      <c r="L10" s="80">
        <v>89</v>
      </c>
      <c r="M10" s="80"/>
      <c r="N10" s="80"/>
      <c r="O10" s="80"/>
      <c r="P10" s="80"/>
      <c r="Q10" s="80"/>
      <c r="R10" s="80"/>
      <c r="S10" s="80"/>
      <c r="T10" s="80"/>
      <c r="U10" s="80"/>
    </row>
    <row r="11" spans="1:21" ht="57.75" customHeight="1" x14ac:dyDescent="0.35">
      <c r="A11" s="84" t="s">
        <v>48</v>
      </c>
      <c r="B11" s="82" t="s">
        <v>7</v>
      </c>
      <c r="C11" s="81">
        <f t="shared" si="0"/>
        <v>83</v>
      </c>
      <c r="D11" s="81"/>
      <c r="E11" s="80">
        <v>68</v>
      </c>
      <c r="F11" s="80"/>
      <c r="G11" s="80"/>
      <c r="H11" s="80"/>
      <c r="I11" s="80"/>
      <c r="J11" s="80"/>
      <c r="K11" s="80"/>
      <c r="L11" s="80">
        <v>83</v>
      </c>
      <c r="M11" s="80"/>
      <c r="N11" s="80"/>
      <c r="O11" s="80"/>
      <c r="P11" s="80"/>
      <c r="Q11" s="80"/>
      <c r="R11" s="80"/>
      <c r="S11" s="80"/>
      <c r="T11" s="80"/>
      <c r="U11" s="80"/>
    </row>
    <row r="12" spans="1:21" ht="35.25" customHeight="1" x14ac:dyDescent="0.35">
      <c r="A12" s="83" t="s">
        <v>47</v>
      </c>
      <c r="B12" s="82" t="s">
        <v>6</v>
      </c>
      <c r="C12" s="81">
        <f t="shared" si="0"/>
        <v>287</v>
      </c>
      <c r="D12" s="81"/>
      <c r="E12" s="80">
        <v>231</v>
      </c>
      <c r="F12" s="80"/>
      <c r="G12" s="80"/>
      <c r="H12" s="80"/>
      <c r="I12" s="80"/>
      <c r="J12" s="80"/>
      <c r="K12" s="80"/>
      <c r="L12" s="80">
        <v>287</v>
      </c>
      <c r="M12" s="80"/>
      <c r="N12" s="80"/>
      <c r="O12" s="80"/>
      <c r="P12" s="80"/>
      <c r="Q12" s="80"/>
      <c r="R12" s="80"/>
      <c r="S12" s="80"/>
      <c r="T12" s="80"/>
      <c r="U12" s="80"/>
    </row>
  </sheetData>
  <mergeCells count="21">
    <mergeCell ref="A1:U1"/>
    <mergeCell ref="Q3:Q4"/>
    <mergeCell ref="O3:O4"/>
    <mergeCell ref="P3:P4"/>
    <mergeCell ref="A2:A4"/>
    <mergeCell ref="B2:B4"/>
    <mergeCell ref="C2:E2"/>
    <mergeCell ref="G2:U2"/>
    <mergeCell ref="C3:C4"/>
    <mergeCell ref="E3:E4"/>
    <mergeCell ref="U3:U4"/>
    <mergeCell ref="R3:R4"/>
    <mergeCell ref="N3:N4"/>
    <mergeCell ref="S3:S4"/>
    <mergeCell ref="L3:L4"/>
    <mergeCell ref="M3:M4"/>
    <mergeCell ref="G3:G4"/>
    <mergeCell ref="H3:H4"/>
    <mergeCell ref="I3:I4"/>
    <mergeCell ref="K3:K4"/>
    <mergeCell ref="J3:J4"/>
  </mergeCells>
  <pageMargins left="0.59055118110236227" right="0.59055118110236227" top="1.1811023622047245" bottom="0.59055118110236227" header="0.31496062992125984" footer="0.31496062992125984"/>
  <pageSetup paperSize="9" scale="58" fitToHeight="0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12"/>
  <sheetViews>
    <sheetView view="pageBreakPreview" zoomScale="73" zoomScaleNormal="66" zoomScaleSheetLayoutView="73" workbookViewId="0">
      <selection activeCell="I2" sqref="I1:AG104857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9.81640625" style="2" customWidth="1"/>
    <col min="4" max="5" width="10.1796875" style="2" customWidth="1"/>
    <col min="6" max="6" width="18.453125" style="2" customWidth="1"/>
    <col min="7" max="7" width="14.26953125" style="2" customWidth="1"/>
    <col min="8" max="8" width="9.26953125" style="2" customWidth="1"/>
    <col min="9" max="31" width="3.54296875" style="100" customWidth="1"/>
    <col min="32" max="32" width="4.26953125" style="100" customWidth="1"/>
    <col min="33" max="33" width="3.54296875" style="100" customWidth="1"/>
    <col min="34" max="53" width="10.1796875" style="2" customWidth="1"/>
    <col min="54" max="16384" width="9.26953125" style="2"/>
  </cols>
  <sheetData>
    <row r="1" spans="1:53" ht="18.75" customHeight="1" x14ac:dyDescent="0.35">
      <c r="A1" s="112" t="s">
        <v>27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</row>
    <row r="2" spans="1:53" ht="9.75" customHeight="1" x14ac:dyDescent="0.35">
      <c r="A2" s="9"/>
      <c r="B2" s="9"/>
      <c r="C2" s="9"/>
      <c r="D2" s="9"/>
      <c r="E2" s="9"/>
      <c r="F2" s="9"/>
      <c r="G2" s="9"/>
      <c r="H2" s="9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</row>
    <row r="3" spans="1:53" ht="36.75" customHeight="1" x14ac:dyDescent="0.35">
      <c r="A3" s="113"/>
      <c r="B3" s="115" t="s">
        <v>0</v>
      </c>
      <c r="C3" s="117" t="s">
        <v>12</v>
      </c>
      <c r="D3" s="117"/>
      <c r="E3" s="117"/>
      <c r="F3" s="115" t="s">
        <v>36</v>
      </c>
      <c r="G3" s="115" t="s">
        <v>36</v>
      </c>
      <c r="H3" s="14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117" t="s">
        <v>35</v>
      </c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</row>
    <row r="4" spans="1:53" ht="131.25" customHeight="1" x14ac:dyDescent="0.35">
      <c r="A4" s="114"/>
      <c r="B4" s="116"/>
      <c r="C4" s="14" t="s">
        <v>13</v>
      </c>
      <c r="D4" s="14" t="s">
        <v>28</v>
      </c>
      <c r="E4" s="14" t="s">
        <v>30</v>
      </c>
      <c r="F4" s="118"/>
      <c r="G4" s="118"/>
      <c r="H4" s="15"/>
      <c r="I4" s="97"/>
      <c r="J4" s="97"/>
      <c r="K4" s="97"/>
      <c r="L4" s="97"/>
      <c r="M4" s="97"/>
      <c r="N4" s="97"/>
      <c r="O4" s="97"/>
      <c r="P4" s="97"/>
      <c r="Q4" s="97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5" t="s">
        <v>14</v>
      </c>
      <c r="AI4" s="14" t="s">
        <v>15</v>
      </c>
      <c r="AJ4" s="5" t="s">
        <v>16</v>
      </c>
      <c r="AK4" s="5" t="s">
        <v>17</v>
      </c>
      <c r="AL4" s="5" t="s">
        <v>18</v>
      </c>
      <c r="AM4" s="5" t="s">
        <v>19</v>
      </c>
      <c r="AN4" s="5" t="s">
        <v>20</v>
      </c>
      <c r="AO4" s="14" t="s">
        <v>21</v>
      </c>
      <c r="AP4" s="14" t="s">
        <v>25</v>
      </c>
      <c r="AQ4" s="14" t="s">
        <v>26</v>
      </c>
      <c r="AR4" s="14" t="s">
        <v>22</v>
      </c>
      <c r="AS4" s="54" t="s">
        <v>46</v>
      </c>
      <c r="AT4" s="54" t="s">
        <v>44</v>
      </c>
      <c r="AU4" s="54" t="s">
        <v>1</v>
      </c>
      <c r="AV4" s="54" t="s">
        <v>1</v>
      </c>
      <c r="AW4" s="54" t="s">
        <v>1</v>
      </c>
      <c r="AX4" s="54" t="s">
        <v>1</v>
      </c>
      <c r="AY4" s="54" t="s">
        <v>1</v>
      </c>
      <c r="AZ4" s="54" t="s">
        <v>1</v>
      </c>
      <c r="BA4" s="54" t="s">
        <v>1</v>
      </c>
    </row>
    <row r="5" spans="1:53" ht="15.5" x14ac:dyDescent="0.35">
      <c r="A5" s="13" t="s">
        <v>10</v>
      </c>
      <c r="B5" s="13" t="s">
        <v>11</v>
      </c>
      <c r="C5" s="13">
        <v>1</v>
      </c>
      <c r="D5" s="13">
        <v>2</v>
      </c>
      <c r="E5" s="13">
        <v>3</v>
      </c>
      <c r="F5" s="13">
        <v>4</v>
      </c>
      <c r="G5" s="13">
        <v>4</v>
      </c>
      <c r="H5" s="13"/>
      <c r="I5" s="98">
        <v>1</v>
      </c>
      <c r="J5" s="98">
        <v>2</v>
      </c>
      <c r="K5" s="98">
        <v>3</v>
      </c>
      <c r="L5" s="98">
        <v>4</v>
      </c>
      <c r="M5" s="98">
        <v>5</v>
      </c>
      <c r="N5" s="98">
        <v>6</v>
      </c>
      <c r="O5" s="98">
        <v>7</v>
      </c>
      <c r="P5" s="98">
        <v>8</v>
      </c>
      <c r="Q5" s="98">
        <v>9</v>
      </c>
      <c r="R5" s="98">
        <v>10</v>
      </c>
      <c r="S5" s="98">
        <v>11</v>
      </c>
      <c r="T5" s="98">
        <v>12</v>
      </c>
      <c r="U5" s="98">
        <v>13</v>
      </c>
      <c r="V5" s="98">
        <v>14</v>
      </c>
      <c r="W5" s="98">
        <v>15</v>
      </c>
      <c r="X5" s="98">
        <v>16</v>
      </c>
      <c r="Y5" s="98">
        <v>17</v>
      </c>
      <c r="Z5" s="98">
        <v>18</v>
      </c>
      <c r="AA5" s="98">
        <v>19</v>
      </c>
      <c r="AB5" s="98">
        <v>20</v>
      </c>
      <c r="AC5" s="98">
        <v>21</v>
      </c>
      <c r="AD5" s="98">
        <v>22</v>
      </c>
      <c r="AE5" s="98">
        <v>23</v>
      </c>
      <c r="AF5" s="98">
        <v>24</v>
      </c>
      <c r="AG5" s="98">
        <v>25</v>
      </c>
      <c r="AH5" s="13">
        <v>5</v>
      </c>
      <c r="AI5" s="13">
        <v>6</v>
      </c>
      <c r="AJ5" s="13">
        <v>7</v>
      </c>
      <c r="AK5" s="13">
        <v>8</v>
      </c>
      <c r="AL5" s="13">
        <v>9</v>
      </c>
      <c r="AM5" s="13">
        <v>10</v>
      </c>
      <c r="AN5" s="13">
        <v>11</v>
      </c>
      <c r="AO5" s="13">
        <v>12</v>
      </c>
      <c r="AP5" s="13">
        <v>13</v>
      </c>
      <c r="AQ5" s="13">
        <v>14</v>
      </c>
      <c r="AR5" s="13">
        <v>15</v>
      </c>
      <c r="AS5" s="13">
        <v>16</v>
      </c>
      <c r="AT5" s="13">
        <v>17</v>
      </c>
      <c r="AU5" s="13">
        <v>18</v>
      </c>
      <c r="AV5" s="13">
        <v>17</v>
      </c>
      <c r="AW5" s="13">
        <v>17</v>
      </c>
      <c r="AX5" s="13">
        <v>18</v>
      </c>
      <c r="AY5" s="13">
        <v>17</v>
      </c>
      <c r="AZ5" s="13">
        <v>18</v>
      </c>
      <c r="BA5" s="13">
        <v>19</v>
      </c>
    </row>
    <row r="6" spans="1:53" ht="48.75" customHeight="1" x14ac:dyDescent="0.35">
      <c r="A6" s="11" t="s">
        <v>23</v>
      </c>
      <c r="B6" s="7" t="s">
        <v>2</v>
      </c>
      <c r="C6" s="8">
        <f>SUM(AH6:BA6)</f>
        <v>299013</v>
      </c>
      <c r="D6" s="3">
        <f>'РОЗДІЛ ІV  ІФ'!D6+'Розділ ІV Жит  '!D6+'РОЗДІЛ IV Дон'!D6+'РОЗДІЛ ІV Він'!D6+'РОЗДІЛ ІV Вол'!D6+'РОЗДІЛ ІV Дн'!D6+'РОЗДІЛ ІV Запор'!D6+'РОЗДІЛ ІV Закар'!D6+'РОЗДІЛ ІV Кіров'!D6+'РОЗДІЛ ІV Київс'!D6+'РОЗДІЛ ІV Луг'!D6+'РОЗДІЛ ІV Львів'!D6+'РОЗДІЛ ІV Київ'!D6+'РОЗДІЛ ІV Микол'!D6+'РОЗДІЛ ІV ОДес'!D6+'РОЗДІЛ ІV Пол'!D6+'РОЗДІЛ ІV Рів'!D6+'РОЗДІЛ ІV Сум'!D6+'РОЗДІЛ ІV Терн'!D6+'РОЗДІЛ ІV Хар'!D6+'РОЗДІЛ ІV Хер'!D6+'РОЗДІЛ ІV Хмел'!D6+' 4 Чер'!D6+'РОЗДІЛ ІV Чернов'!D6+'РОЗДІЛ ІV Черн'!D6+'РОЗДІЛ ІV ШЛ'!D6+'РОЗДІЛ ІV ШК'!D6+'РОЗДІЛ ІV ШС'!D6+'РОЗДІЛ ІV ХШін'!D6+'РОЗДІЛ ІV Швір'!D6+'РОЗДІЛ ІV ШО'!D6+'РОЗДІЛ ІV ШШ'!D6</f>
        <v>46567</v>
      </c>
      <c r="E6" s="3">
        <f>'РОЗДІЛ ІV  ІФ'!E6+'Розділ ІV Жит  '!E6+'РОЗДІЛ IV Дон'!E6+'РОЗДІЛ ІV Він'!E6+'РОЗДІЛ ІV Вол'!E6+'РОЗДІЛ ІV Дн'!E6+'РОЗДІЛ ІV Запор'!E6+'РОЗДІЛ ІV Закар'!E6+'РОЗДІЛ ІV Кіров'!E6+'РОЗДІЛ ІV Київс'!E6+'РОЗДІЛ ІV Луг'!E6+'РОЗДІЛ ІV Львів'!E6+'РОЗДІЛ ІV Київ'!E6+'РОЗДІЛ ІV Микол'!E6+'РОЗДІЛ ІV ОДес'!E6+'РОЗДІЛ ІV Пол'!E6+'РОЗДІЛ ІV Рів'!E6+'РОЗДІЛ ІV Сум'!E6+'РОЗДІЛ ІV Терн'!E6+'РОЗДІЛ ІV Хар'!E6+'РОЗДІЛ ІV Хер'!E6+'РОЗДІЛ ІV Хмел'!E6+' 4 Чер'!E6+'РОЗДІЛ ІV Чернов'!E6+'РОЗДІЛ ІV Черн'!E6+'РОЗДІЛ ІV ШЛ'!E6+'РОЗДІЛ ІV ШК'!E6+'РОЗДІЛ ІV ШС'!E6+'РОЗДІЛ ІV ХШін'!E6+'РОЗДІЛ ІV Швір'!E6+'РОЗДІЛ ІV ШО'!E6+'РОЗДІЛ ІV ШШ'!E6</f>
        <v>203916</v>
      </c>
      <c r="F6" s="21" t="e">
        <f>G6/H6</f>
        <v>#DIV/0!</v>
      </c>
      <c r="G6" s="94">
        <f>SUM(I6:AG6)</f>
        <v>0</v>
      </c>
      <c r="H6" s="102">
        <f>COUNTIF(I6:AG6,"&gt;0")</f>
        <v>0</v>
      </c>
      <c r="I6" s="99">
        <f>'РОЗДІЛ ІV  ІФ'!F6</f>
        <v>0</v>
      </c>
      <c r="J6" s="99">
        <f>'Розділ ІV Жит  '!F6</f>
        <v>0</v>
      </c>
      <c r="K6" s="99">
        <f>'РОЗДІЛ IV Дон'!F6</f>
        <v>0</v>
      </c>
      <c r="L6" s="99">
        <f>'РОЗДІЛ ІV Він'!F6</f>
        <v>0</v>
      </c>
      <c r="M6" s="99">
        <f>'РОЗДІЛ ІV Вол'!F6</f>
        <v>0</v>
      </c>
      <c r="N6" s="99">
        <f>'РОЗДІЛ ІV Дн'!F6</f>
        <v>0</v>
      </c>
      <c r="O6" s="99">
        <f>'РОЗДІЛ ІV Запор'!F6</f>
        <v>0</v>
      </c>
      <c r="P6" s="101">
        <f>'РОЗДІЛ ІV Закар'!F6</f>
        <v>0</v>
      </c>
      <c r="Q6" s="99">
        <f>'РОЗДІЛ ІV Кіров'!F6</f>
        <v>0</v>
      </c>
      <c r="R6" s="99">
        <f>'РОЗДІЛ ІV Київс'!F6</f>
        <v>0</v>
      </c>
      <c r="S6" s="99">
        <f>'РОЗДІЛ ІV Луг'!F6</f>
        <v>0</v>
      </c>
      <c r="T6" s="99">
        <f>'РОЗДІЛ ІV Львів'!F6</f>
        <v>0</v>
      </c>
      <c r="U6" s="99">
        <f>'РОЗДІЛ ІV Київ'!F6</f>
        <v>0</v>
      </c>
      <c r="V6" s="99">
        <f>'РОЗДІЛ ІV Микол'!F6</f>
        <v>0</v>
      </c>
      <c r="W6" s="99">
        <f>'РОЗДІЛ ІV ОДес'!F6</f>
        <v>0</v>
      </c>
      <c r="X6" s="99">
        <f>'РОЗДІЛ ІV Пол'!F6</f>
        <v>0</v>
      </c>
      <c r="Y6" s="99">
        <f>'РОЗДІЛ ІV Рів'!F6</f>
        <v>0</v>
      </c>
      <c r="Z6" s="99">
        <f>'РОЗДІЛ ІV Сум'!F6</f>
        <v>0</v>
      </c>
      <c r="AA6" s="99">
        <f>'РОЗДІЛ ІV Терн'!F6</f>
        <v>0</v>
      </c>
      <c r="AB6" s="99">
        <f>'РОЗДІЛ ІV Хар'!F6</f>
        <v>0</v>
      </c>
      <c r="AC6" s="99">
        <f>'РОЗДІЛ ІV Хер'!F6</f>
        <v>0</v>
      </c>
      <c r="AD6" s="99">
        <f>'РОЗДІЛ ІV Хмел'!F6</f>
        <v>0</v>
      </c>
      <c r="AE6" s="99">
        <f>' 4 Чер'!F6</f>
        <v>0</v>
      </c>
      <c r="AF6" s="99">
        <f>'РОЗДІЛ ІV Чернов'!F6</f>
        <v>0</v>
      </c>
      <c r="AG6" s="99">
        <f>'РОЗДІЛ ІV Черн'!F6</f>
        <v>0</v>
      </c>
      <c r="AH6" s="3">
        <f>'РОЗДІЛ ІV  ІФ'!G6+'Розділ ІV Жит  '!G6+'РОЗДІЛ IV Дон'!G6+'РОЗДІЛ ІV Він'!G6+'РОЗДІЛ ІV Вол'!G6+'РОЗДІЛ ІV Дн'!G6+'РОЗДІЛ ІV Запор'!G6+'РОЗДІЛ ІV Закар'!G6+'РОЗДІЛ ІV Кіров'!G6+'РОЗДІЛ ІV Київс'!G6+'РОЗДІЛ ІV Луг'!G6+'РОЗДІЛ ІV Львів'!G6+'РОЗДІЛ ІV Київ'!G6+'РОЗДІЛ ІV Микол'!G6+'РОЗДІЛ ІV ОДес'!G6+'РОЗДІЛ ІV Пол'!G6+'РОЗДІЛ ІV Рів'!G6+'РОЗДІЛ ІV Сум'!G6+'РОЗДІЛ ІV Терн'!G6+'РОЗДІЛ ІV Хар'!G6+'РОЗДІЛ ІV Хер'!G6+'РОЗДІЛ ІV Хмел'!G6+' 4 Чер'!G6+'РОЗДІЛ ІV Чернов'!G6+'РОЗДІЛ ІV Черн'!G6+'РОЗДІЛ ІV ШЛ'!G6+'РОЗДІЛ ІV ШК'!G6+'РОЗДІЛ ІV ШС'!G6+'РОЗДІЛ ІV ХШін'!G6+'РОЗДІЛ ІV Швір'!G6+'РОЗДІЛ ІV ШО'!G6+'РОЗДІЛ ІV ШШ'!G6</f>
        <v>79310</v>
      </c>
      <c r="AI6" s="3">
        <f>'РОЗДІЛ ІV  ІФ'!H6+'Розділ ІV Жит  '!H6+'РОЗДІЛ IV Дон'!H6+'РОЗДІЛ ІV Він'!H6+'РОЗДІЛ ІV Вол'!H6+'РОЗДІЛ ІV Дн'!H6+'РОЗДІЛ ІV Запор'!H6+'РОЗДІЛ ІV Закар'!H6+'РОЗДІЛ ІV Кіров'!H6+'РОЗДІЛ ІV Київс'!H6+'РОЗДІЛ ІV Луг'!H6+'РОЗДІЛ ІV Львів'!H6+'РОЗДІЛ ІV Київ'!H6+'РОЗДІЛ ІV Микол'!H6+'РОЗДІЛ ІV ОДес'!H6+'РОЗДІЛ ІV Пол'!H6+'РОЗДІЛ ІV Рів'!H6+'РОЗДІЛ ІV Сум'!H6+'РОЗДІЛ ІV Терн'!H6+'РОЗДІЛ ІV Хар'!H6+'РОЗДІЛ ІV Хер'!H6+'РОЗДІЛ ІV Хмел'!H6+' 4 Чер'!H6+'РОЗДІЛ ІV Чернов'!H6+'РОЗДІЛ ІV Черн'!H6+'РОЗДІЛ ІV ШЛ'!H6+'РОЗДІЛ ІV ШК'!H6+'РОЗДІЛ ІV ШС'!H6+'РОЗДІЛ ІV ХШін'!H6+'РОЗДІЛ ІV Швір'!H6+'РОЗДІЛ ІV ШО'!H6+'РОЗДІЛ ІV ШШ'!H6</f>
        <v>52122</v>
      </c>
      <c r="AJ6" s="3">
        <f>'РОЗДІЛ ІV  ІФ'!I6+'Розділ ІV Жит  '!I6+'РОЗДІЛ IV Дон'!I6+'РОЗДІЛ ІV Він'!I6+'РОЗДІЛ ІV Вол'!I6+'РОЗДІЛ ІV Дн'!I6+'РОЗДІЛ ІV Запор'!I6+'РОЗДІЛ ІV Закар'!I6+'РОЗДІЛ ІV Кіров'!I6+'РОЗДІЛ ІV Київс'!I6+'РОЗДІЛ ІV Луг'!I6+'РОЗДІЛ ІV Львів'!I6+'РОЗДІЛ ІV Київ'!I6+'РОЗДІЛ ІV Микол'!I6+'РОЗДІЛ ІV ОДес'!I6+'РОЗДІЛ ІV Пол'!I6+'РОЗДІЛ ІV Рів'!I6+'РОЗДІЛ ІV Сум'!I6+'РОЗДІЛ ІV Терн'!I6+'РОЗДІЛ ІV Хар'!I6+'РОЗДІЛ ІV Хер'!I6+'РОЗДІЛ ІV Хмел'!I6+' 4 Чер'!I6+'РОЗДІЛ ІV Чернов'!I6+'РОЗДІЛ ІV Черн'!I6+'РОЗДІЛ ІV ШЛ'!I6+'РОЗДІЛ ІV ШК'!I6+'РОЗДІЛ ІV ШС'!I6+'РОЗДІЛ ІV ХШін'!I6+'РОЗДІЛ ІV Швір'!I6+'РОЗДІЛ ІV ШО'!I6+'РОЗДІЛ ІV ШШ'!I6</f>
        <v>23562</v>
      </c>
      <c r="AK6" s="3">
        <f>'РОЗДІЛ ІV  ІФ'!J6+'Розділ ІV Жит  '!J6+'РОЗДІЛ IV Дон'!J6+'РОЗДІЛ ІV Він'!J6+'РОЗДІЛ ІV Вол'!J6+'РОЗДІЛ ІV Дн'!J6+'РОЗДІЛ ІV Запор'!J6+'РОЗДІЛ ІV Закар'!J6+'РОЗДІЛ ІV Кіров'!J6+'РОЗДІЛ ІV Київс'!J6+'РОЗДІЛ ІV Луг'!J6+'РОЗДІЛ ІV Львів'!J6+'РОЗДІЛ ІV Київ'!J6+'РОЗДІЛ ІV Микол'!J6+'РОЗДІЛ ІV ОДес'!J6+'РОЗДІЛ ІV Пол'!J6+'РОЗДІЛ ІV Рів'!J6+'РОЗДІЛ ІV Сум'!J6+'РОЗДІЛ ІV Терн'!J6+'РОЗДІЛ ІV Хар'!J6+'РОЗДІЛ ІV Хер'!J6+'РОЗДІЛ ІV Хмел'!J6+' 4 Чер'!J6+'РОЗДІЛ ІV Чернов'!J6+'РОЗДІЛ ІV Черн'!J6+'РОЗДІЛ ІV ШЛ'!J6+'РОЗДІЛ ІV ШК'!J6+'РОЗДІЛ ІV ШС'!J6+'РОЗДІЛ ІV ХШін'!J6+'РОЗДІЛ ІV Швір'!J6+'РОЗДІЛ ІV ШО'!J6+'РОЗДІЛ ІV ШШ'!J6</f>
        <v>26635</v>
      </c>
      <c r="AL6" s="3">
        <f>'РОЗДІЛ ІV  ІФ'!K6+'Розділ ІV Жит  '!K6+'РОЗДІЛ IV Дон'!K6+'РОЗДІЛ ІV Він'!K6+'РОЗДІЛ ІV Вол'!K6+'РОЗДІЛ ІV Дн'!K6+'РОЗДІЛ ІV Запор'!K6+'РОЗДІЛ ІV Закар'!K6+'РОЗДІЛ ІV Кіров'!K6+'РОЗДІЛ ІV Київс'!K6+'РОЗДІЛ ІV Луг'!K6+'РОЗДІЛ ІV Львів'!K6+'РОЗДІЛ ІV Київ'!K6+'РОЗДІЛ ІV Микол'!K6+'РОЗДІЛ ІV ОДес'!K6+'РОЗДІЛ ІV Пол'!K6+'РОЗДІЛ ІV Рів'!K6+'РОЗДІЛ ІV Сум'!K6+'РОЗДІЛ ІV Терн'!K6+'РОЗДІЛ ІV Хар'!K6+'РОЗДІЛ ІV Хер'!K6+'РОЗДІЛ ІV Хмел'!K6+' 4 Чер'!K6+'РОЗДІЛ ІV Чернов'!K6+'РОЗДІЛ ІV Черн'!K6+'РОЗДІЛ ІV ШЛ'!K6+'РОЗДІЛ ІV ШК'!K6+'РОЗДІЛ ІV ШС'!K6+'РОЗДІЛ ІV ХШін'!K6+'РОЗДІЛ ІV Швір'!K6+'РОЗДІЛ ІV ШО'!K6+'РОЗДІЛ ІV ШШ'!K6</f>
        <v>17414</v>
      </c>
      <c r="AM6" s="3">
        <f>'РОЗДІЛ ІV  ІФ'!L6+'Розділ ІV Жит  '!L6+'РОЗДІЛ IV Дон'!L6+'РОЗДІЛ ІV Він'!L6+'РОЗДІЛ ІV Вол'!L6+'РОЗДІЛ ІV Дн'!L6+'РОЗДІЛ ІV Запор'!L6+'РОЗДІЛ ІV Закар'!L6+'РОЗДІЛ ІV Кіров'!L6+'РОЗДІЛ ІV Київс'!L6+'РОЗДІЛ ІV Луг'!L6+'РОЗДІЛ ІV Львів'!L6+'РОЗДІЛ ІV Київ'!L6+'РОЗДІЛ ІV Микол'!L6+'РОЗДІЛ ІV ОДес'!L6+'РОЗДІЛ ІV Пол'!L6+'РОЗДІЛ ІV Рів'!L6+'РОЗДІЛ ІV Сум'!L6+'РОЗДІЛ ІV Терн'!L6+'РОЗДІЛ ІV Хар'!L6+'РОЗДІЛ ІV Хер'!L6+'РОЗДІЛ ІV Хмел'!L6+' 4 Чер'!L6+'РОЗДІЛ ІV Чернов'!L6+'РОЗДІЛ ІV Черн'!L6+'РОЗДІЛ ІV ШЛ'!L6+'РОЗДІЛ ІV ШК'!L6+'РОЗДІЛ ІV ШС'!L6+'РОЗДІЛ ІV ХШін'!L6+'РОЗДІЛ ІV Швір'!L6+'РОЗДІЛ ІV ШО'!L6+'РОЗДІЛ ІV ШШ'!L6</f>
        <v>59730</v>
      </c>
      <c r="AN6" s="3">
        <f>'РОЗДІЛ ІV  ІФ'!M6+'Розділ ІV Жит  '!M6+'РОЗДІЛ IV Дон'!M6+'РОЗДІЛ ІV Він'!M6+'РОЗДІЛ ІV Вол'!M6+'РОЗДІЛ ІV Дн'!M6+'РОЗДІЛ ІV Запор'!M6+'РОЗДІЛ ІV Закар'!M6+'РОЗДІЛ ІV Кіров'!M6+'РОЗДІЛ ІV Київс'!M6+'РОЗДІЛ ІV Луг'!M6+'РОЗДІЛ ІV Львів'!M6+'РОЗДІЛ ІV Київ'!M6+'РОЗДІЛ ІV Микол'!M6+'РОЗДІЛ ІV ОДес'!M6+'РОЗДІЛ ІV Пол'!M6+'РОЗДІЛ ІV Рів'!M6+'РОЗДІЛ ІV Сум'!M6+'РОЗДІЛ ІV Терн'!M6+'РОЗДІЛ ІV Хар'!M6+'РОЗДІЛ ІV Хер'!M6+'РОЗДІЛ ІV Хмел'!M6+' 4 Чер'!M6+'РОЗДІЛ ІV Чернов'!M6+'РОЗДІЛ ІV Черн'!M6+'РОЗДІЛ ІV ШЛ'!M6+'РОЗДІЛ ІV ШК'!M6+'РОЗДІЛ ІV ШС'!M6+'РОЗДІЛ ІV ХШін'!M6+'РОЗДІЛ ІV Швір'!M6+'РОЗДІЛ ІV ШО'!M6+'РОЗДІЛ ІV ШШ'!M6</f>
        <v>35326</v>
      </c>
      <c r="AO6" s="3">
        <f>'РОЗДІЛ ІV  ІФ'!N6+'Розділ ІV Жит  '!N6+'РОЗДІЛ IV Дон'!N6+'РОЗДІЛ ІV Він'!N6+'РОЗДІЛ ІV Вол'!N6+'РОЗДІЛ ІV Дн'!N6+'РОЗДІЛ ІV Запор'!N6+'РОЗДІЛ ІV Закар'!N6+'РОЗДІЛ ІV Кіров'!N6+'РОЗДІЛ ІV Київс'!N6+'РОЗДІЛ ІV Луг'!N6+'РОЗДІЛ ІV Львів'!N6+'РОЗДІЛ ІV Київ'!N6+'РОЗДІЛ ІV Микол'!N6+'РОЗДІЛ ІV ОДес'!N6+'РОЗДІЛ ІV Пол'!N6+'РОЗДІЛ ІV Рів'!N6+'РОЗДІЛ ІV Сум'!N6+'РОЗДІЛ ІV Терн'!N6+'РОЗДІЛ ІV Хар'!N6+'РОЗДІЛ ІV Хер'!N6+'РОЗДІЛ ІV Хмел'!N6+' 4 Чер'!N6+'РОЗДІЛ ІV Чернов'!N6+'РОЗДІЛ ІV Черн'!N6+'РОЗДІЛ ІV ШЛ'!N6+'РОЗДІЛ ІV ШК'!N6+'РОЗДІЛ ІV ШС'!N6+'РОЗДІЛ ІV ХШін'!N6+'РОЗДІЛ ІV Швір'!N6+'РОЗДІЛ ІV ШО'!N6+'РОЗДІЛ ІV ШШ'!N6</f>
        <v>4074</v>
      </c>
      <c r="AP6" s="3">
        <f>'РОЗДІЛ ІV  ІФ'!O6+'Розділ ІV Жит  '!O6+'РОЗДІЛ IV Дон'!O6+'РОЗДІЛ ІV Він'!O6+'РОЗДІЛ ІV Вол'!O6+'РОЗДІЛ ІV Дн'!O6+'РОЗДІЛ ІV Запор'!O6+'РОЗДІЛ ІV Закар'!O6+'РОЗДІЛ ІV Кіров'!O6+'РОЗДІЛ ІV Київс'!O6+'РОЗДІЛ ІV Луг'!O6+'РОЗДІЛ ІV Львів'!O6+'РОЗДІЛ ІV Київ'!O6+'РОЗДІЛ ІV Микол'!O6+'РОЗДІЛ ІV ОДес'!O6+'РОЗДІЛ ІV Пол'!O6+'РОЗДІЛ ІV Рів'!O6+'РОЗДІЛ ІV Сум'!O6+'РОЗДІЛ ІV Терн'!O6+'РОЗДІЛ ІV Хар'!O6+'РОЗДІЛ ІV Хер'!O6+'РОЗДІЛ ІV Хмел'!O6+' 4 Чер'!O6+'РОЗДІЛ ІV Чернов'!O6+'РОЗДІЛ ІV Черн'!O6+'РОЗДІЛ ІV ШЛ'!O6+'РОЗДІЛ ІV ШК'!O6+'РОЗДІЛ ІV ШС'!O6+'РОЗДІЛ ІV ХШін'!O6+'РОЗДІЛ ІV Швір'!O6+'РОЗДІЛ ІV ШО'!O6+'РОЗДІЛ ІV ШШ'!O6</f>
        <v>559</v>
      </c>
      <c r="AQ6" s="3">
        <f>'РОЗДІЛ ІV  ІФ'!P6+'Розділ ІV Жит  '!P6+'РОЗДІЛ IV Дон'!P6+'РОЗДІЛ ІV Він'!P6+'РОЗДІЛ ІV Вол'!P6+'РОЗДІЛ ІV Дн'!P6+'РОЗДІЛ ІV Запор'!P6+'РОЗДІЛ ІV Закар'!P6+'РОЗДІЛ ІV Кіров'!P6+'РОЗДІЛ ІV Київс'!P6+'РОЗДІЛ ІV Луг'!P6+'РОЗДІЛ ІV Львів'!P6+'РОЗДІЛ ІV Київ'!P6+'РОЗДІЛ ІV Микол'!P6+'РОЗДІЛ ІV ОДес'!P6+'РОЗДІЛ ІV Пол'!P6+'РОЗДІЛ ІV Рів'!P6+'РОЗДІЛ ІV Сум'!P6+'РОЗДІЛ ІV Терн'!P6+'РОЗДІЛ ІV Хар'!P6+'РОЗДІЛ ІV Хер'!P6+'РОЗДІЛ ІV Хмел'!P6+' 4 Чер'!P6+'РОЗДІЛ ІV Чернов'!P6+'РОЗДІЛ ІV Черн'!P6+'РОЗДІЛ ІV ШЛ'!P6+'РОЗДІЛ ІV ШК'!P6+'РОЗДІЛ ІV ШС'!P6+'РОЗДІЛ ІV ХШін'!P6+'РОЗДІЛ ІV Швір'!P6+'РОЗДІЛ ІV ШО'!P6+'РОЗДІЛ ІV ШШ'!P6</f>
        <v>168</v>
      </c>
      <c r="AR6" s="3">
        <f>'РОЗДІЛ ІV  ІФ'!Q6+'Розділ ІV Жит  '!Q6+'РОЗДІЛ IV Дон'!Q6+'РОЗДІЛ ІV Він'!Q6+'РОЗДІЛ ІV Вол'!Q6+'РОЗДІЛ ІV Дн'!Q6+'РОЗДІЛ ІV Запор'!Q6+'РОЗДІЛ ІV Закар'!Q6+'РОЗДІЛ ІV Кіров'!Q6+'РОЗДІЛ ІV Київс'!Q6+'РОЗДІЛ ІV Луг'!Q6+'РОЗДІЛ ІV Львів'!Q6+'РОЗДІЛ ІV Київ'!Q6+'РОЗДІЛ ІV Микол'!Q6+'РОЗДІЛ ІV ОДес'!Q6+'РОЗДІЛ ІV Пол'!Q6+'РОЗДІЛ ІV Рів'!Q6+'РОЗДІЛ ІV Сум'!Q6+'РОЗДІЛ ІV Терн'!Q6+'РОЗДІЛ ІV Хар'!Q6+'РОЗДІЛ ІV Хер'!Q6+'РОЗДІЛ ІV Хмел'!Q6+' 4 Чер'!Q6+'РОЗДІЛ ІV Чернов'!Q6+'РОЗДІЛ ІV Черн'!Q6+'РОЗДІЛ ІV ШЛ'!Q6+'РОЗДІЛ ІV ШК'!Q6+'РОЗДІЛ ІV ШС'!Q6+'РОЗДІЛ ІV ХШін'!Q6+'РОЗДІЛ ІV Швір'!Q6+'РОЗДІЛ ІV ШО'!Q6+'РОЗДІЛ ІV ШШ'!Q6</f>
        <v>113</v>
      </c>
      <c r="AS6" s="3"/>
      <c r="AT6" s="3"/>
      <c r="AU6" s="3"/>
      <c r="AV6" s="3"/>
      <c r="AW6" s="3"/>
      <c r="AX6" s="3"/>
      <c r="AY6" s="3"/>
      <c r="AZ6" s="3"/>
      <c r="BA6" s="3"/>
    </row>
    <row r="7" spans="1:53" ht="48.75" customHeight="1" x14ac:dyDescent="0.35">
      <c r="A7" s="12" t="s">
        <v>32</v>
      </c>
      <c r="B7" s="7" t="s">
        <v>3</v>
      </c>
      <c r="C7" s="8">
        <f t="shared" ref="C7:C11" si="0">SUM(AH7:BA7)</f>
        <v>57974</v>
      </c>
      <c r="D7" s="3">
        <f>'РОЗДІЛ ІV  ІФ'!D7+'Розділ ІV Жит  '!D7+'РОЗДІЛ IV Дон'!D7+'РОЗДІЛ ІV Він'!D7+'РОЗДІЛ ІV Вол'!D7+'РОЗДІЛ ІV Дн'!D7+'РОЗДІЛ ІV Запор'!D7+'РОЗДІЛ ІV Закар'!D7+'РОЗДІЛ ІV Кіров'!D7+'РОЗДІЛ ІV Київс'!D7+'РОЗДІЛ ІV Луг'!D7+'РОЗДІЛ ІV Львів'!D7+'РОЗДІЛ ІV Київ'!D7+'РОЗДІЛ ІV Микол'!D7+'РОЗДІЛ ІV ОДес'!D7+'РОЗДІЛ ІV Пол'!D7+'РОЗДІЛ ІV Рів'!D7+'РОЗДІЛ ІV Сум'!D7+'РОЗДІЛ ІV Терн'!D7+'РОЗДІЛ ІV Хар'!D7+'РОЗДІЛ ІV Хер'!D7+'РОЗДІЛ ІV Хмел'!D7+' 4 Чер'!D7+'РОЗДІЛ ІV Чернов'!D7+'РОЗДІЛ ІV Черн'!D7+'РОЗДІЛ ІV ШЛ'!D7+'РОЗДІЛ ІV ШК'!D7+'РОЗДІЛ ІV ШС'!D7+'РОЗДІЛ ІV ХШін'!D7+'РОЗДІЛ ІV Швір'!D7+'РОЗДІЛ ІV ШО'!D7+'РОЗДІЛ ІV ШШ'!D7</f>
        <v>12313</v>
      </c>
      <c r="E7" s="3">
        <f>'РОЗДІЛ ІV  ІФ'!E7+'Розділ ІV Жит  '!E7+'РОЗДІЛ IV Дон'!E7+'РОЗДІЛ ІV Він'!E7+'РОЗДІЛ ІV Вол'!E7+'РОЗДІЛ ІV Дн'!E7+'РОЗДІЛ ІV Запор'!E7+'РОЗДІЛ ІV Закар'!E7+'РОЗДІЛ ІV Кіров'!E7+'РОЗДІЛ ІV Київс'!E7+'РОЗДІЛ ІV Луг'!E7+'РОЗДІЛ ІV Львів'!E7+'РОЗДІЛ ІV Київ'!E7+'РОЗДІЛ ІV Микол'!E7+'РОЗДІЛ ІV ОДес'!E7+'РОЗДІЛ ІV Пол'!E7+'РОЗДІЛ ІV Рів'!E7+'РОЗДІЛ ІV Сум'!E7+'РОЗДІЛ ІV Терн'!E7+'РОЗДІЛ ІV Хар'!E7+'РОЗДІЛ ІV Хер'!E7+'РОЗДІЛ ІV Хмел'!E7+' 4 Чер'!E7+'РОЗДІЛ ІV Чернов'!E7+'РОЗДІЛ ІV Черн'!E7+'РОЗДІЛ ІV ШЛ'!E7+'РОЗДІЛ ІV ШК'!E7+'РОЗДІЛ ІV ШС'!E7+'РОЗДІЛ ІV ХШін'!E7+'РОЗДІЛ ІV Швір'!E7+'РОЗДІЛ ІV ШО'!E7+'РОЗДІЛ ІV ШШ'!E7</f>
        <v>33804</v>
      </c>
      <c r="F7" s="21" t="e">
        <f t="shared" ref="F7:F12" si="1">G7/H7</f>
        <v>#DIV/0!</v>
      </c>
      <c r="G7" s="94">
        <f t="shared" ref="G7:G12" si="2">SUM(I7:AG7)</f>
        <v>0</v>
      </c>
      <c r="H7" s="102">
        <f t="shared" ref="H7:H12" si="3">COUNTIF(I7:AG7,"&gt;0")</f>
        <v>0</v>
      </c>
      <c r="I7" s="99">
        <f>'РОЗДІЛ ІV  ІФ'!F7</f>
        <v>0</v>
      </c>
      <c r="J7" s="99">
        <f>'Розділ ІV Жит  '!F7</f>
        <v>0</v>
      </c>
      <c r="K7" s="99">
        <f>'РОЗДІЛ IV Дон'!F7</f>
        <v>0</v>
      </c>
      <c r="L7" s="99">
        <f>'РОЗДІЛ ІV Він'!F7</f>
        <v>0</v>
      </c>
      <c r="M7" s="99">
        <f>'РОЗДІЛ ІV Вол'!F7</f>
        <v>0</v>
      </c>
      <c r="N7" s="99">
        <f>'РОЗДІЛ ІV Дн'!F7</f>
        <v>0</v>
      </c>
      <c r="O7" s="99">
        <f>'РОЗДІЛ ІV Запор'!F7</f>
        <v>0</v>
      </c>
      <c r="P7" s="101">
        <f>'РОЗДІЛ ІV Закар'!F7</f>
        <v>0</v>
      </c>
      <c r="Q7" s="99">
        <f>'РОЗДІЛ ІV Кіров'!F7</f>
        <v>0</v>
      </c>
      <c r="R7" s="99">
        <f>'РОЗДІЛ ІV Київс'!F7</f>
        <v>0</v>
      </c>
      <c r="S7" s="99">
        <f>'РОЗДІЛ ІV Луг'!F7</f>
        <v>0</v>
      </c>
      <c r="T7" s="99">
        <f>'РОЗДІЛ ІV Львів'!F7</f>
        <v>0</v>
      </c>
      <c r="U7" s="99">
        <f>'РОЗДІЛ ІV Київ'!F7</f>
        <v>0</v>
      </c>
      <c r="V7" s="99">
        <f>'РОЗДІЛ ІV Микол'!F7</f>
        <v>0</v>
      </c>
      <c r="W7" s="99">
        <f>'РОЗДІЛ ІV ОДес'!F7</f>
        <v>0</v>
      </c>
      <c r="X7" s="99">
        <f>'РОЗДІЛ ІV Пол'!F7</f>
        <v>0</v>
      </c>
      <c r="Y7" s="99">
        <f>'РОЗДІЛ ІV Рів'!F7</f>
        <v>0</v>
      </c>
      <c r="Z7" s="99">
        <f>'РОЗДІЛ ІV Сум'!F7</f>
        <v>0</v>
      </c>
      <c r="AA7" s="99">
        <f>'РОЗДІЛ ІV Терн'!F7</f>
        <v>0</v>
      </c>
      <c r="AB7" s="99">
        <f>'РОЗДІЛ ІV Хар'!F7</f>
        <v>0</v>
      </c>
      <c r="AC7" s="99">
        <f>'РОЗДІЛ ІV Хер'!F7</f>
        <v>0</v>
      </c>
      <c r="AD7" s="99">
        <f>'РОЗДІЛ ІV Хмел'!F7</f>
        <v>0</v>
      </c>
      <c r="AE7" s="99">
        <f>' 4 Чер'!F7</f>
        <v>0</v>
      </c>
      <c r="AF7" s="99">
        <f>'РОЗДІЛ ІV Чернов'!F7</f>
        <v>0</v>
      </c>
      <c r="AG7" s="99">
        <f>'РОЗДІЛ ІV Черн'!F7</f>
        <v>0</v>
      </c>
      <c r="AH7" s="3">
        <f>'РОЗДІЛ ІV  ІФ'!G7+'Розділ ІV Жит  '!G7+'РОЗДІЛ IV Дон'!G7+'РОЗДІЛ ІV Він'!G7+'РОЗДІЛ ІV Вол'!G7+'РОЗДІЛ ІV Дн'!G7+'РОЗДІЛ ІV Запор'!G7+'РОЗДІЛ ІV Закар'!G7+'РОЗДІЛ ІV Кіров'!G7+'РОЗДІЛ ІV Київс'!G7+'РОЗДІЛ ІV Луг'!G7+'РОЗДІЛ ІV Львів'!G7+'РОЗДІЛ ІV Київ'!G7+'РОЗДІЛ ІV Микол'!G7+'РОЗДІЛ ІV ОДес'!G7+'РОЗДІЛ ІV Пол'!G7+'РОЗДІЛ ІV Рів'!G7+'РОЗДІЛ ІV Сум'!G7+'РОЗДІЛ ІV Терн'!G7+'РОЗДІЛ ІV Хар'!G7+'РОЗДІЛ ІV Хер'!G7+'РОЗДІЛ ІV Хмел'!G7+' 4 Чер'!G7+'РОЗДІЛ ІV Чернов'!G7+'РОЗДІЛ ІV Черн'!G7+'РОЗДІЛ ІV ШЛ'!G7+'РОЗДІЛ ІV ШК'!G7+'РОЗДІЛ ІV ШС'!G7+'РОЗДІЛ ІV ХШін'!G7+'РОЗДІЛ ІV Швір'!G7+'РОЗДІЛ ІV ШО'!G7+'РОЗДІЛ ІV ШШ'!G7</f>
        <v>19490</v>
      </c>
      <c r="AI7" s="3">
        <f>'РОЗДІЛ ІV  ІФ'!H7+'Розділ ІV Жит  '!H7+'РОЗДІЛ IV Дон'!H7+'РОЗДІЛ ІV Він'!H7+'РОЗДІЛ ІV Вол'!H7+'РОЗДІЛ ІV Дн'!H7+'РОЗДІЛ ІV Запор'!H7+'РОЗДІЛ ІV Закар'!H7+'РОЗДІЛ ІV Кіров'!H7+'РОЗДІЛ ІV Київс'!H7+'РОЗДІЛ ІV Луг'!H7+'РОЗДІЛ ІV Львів'!H7+'РОЗДІЛ ІV Київ'!H7+'РОЗДІЛ ІV Микол'!H7+'РОЗДІЛ ІV ОДес'!H7+'РОЗДІЛ ІV Пол'!H7+'РОЗДІЛ ІV Рів'!H7+'РОЗДІЛ ІV Сум'!H7+'РОЗДІЛ ІV Терн'!H7+'РОЗДІЛ ІV Хар'!H7+'РОЗДІЛ ІV Хер'!H7+'РОЗДІЛ ІV Хмел'!H7+' 4 Чер'!H7+'РОЗДІЛ ІV Чернов'!H7+'РОЗДІЛ ІV Черн'!H7+'РОЗДІЛ ІV ШЛ'!H7+'РОЗДІЛ ІV ШК'!H7+'РОЗДІЛ ІV ШС'!H7+'РОЗДІЛ ІV ХШін'!H7+'РОЗДІЛ ІV Швір'!H7+'РОЗДІЛ ІV ШО'!H7+'РОЗДІЛ ІV ШШ'!H7</f>
        <v>9998</v>
      </c>
      <c r="AJ7" s="3">
        <f>'РОЗДІЛ ІV  ІФ'!I7+'Розділ ІV Жит  '!I7+'РОЗДІЛ IV Дон'!I7+'РОЗДІЛ ІV Він'!I7+'РОЗДІЛ ІV Вол'!I7+'РОЗДІЛ ІV Дн'!I7+'РОЗДІЛ ІV Запор'!I7+'РОЗДІЛ ІV Закар'!I7+'РОЗДІЛ ІV Кіров'!I7+'РОЗДІЛ ІV Київс'!I7+'РОЗДІЛ ІV Луг'!I7+'РОЗДІЛ ІV Львів'!I7+'РОЗДІЛ ІV Київ'!I7+'РОЗДІЛ ІV Микол'!I7+'РОЗДІЛ ІV ОДес'!I7+'РОЗДІЛ ІV Пол'!I7+'РОЗДІЛ ІV Рів'!I7+'РОЗДІЛ ІV Сум'!I7+'РОЗДІЛ ІV Терн'!I7+'РОЗДІЛ ІV Хар'!I7+'РОЗДІЛ ІV Хер'!I7+'РОЗДІЛ ІV Хмел'!I7+' 4 Чер'!I7+'РОЗДІЛ ІV Чернов'!I7+'РОЗДІЛ ІV Черн'!I7+'РОЗДІЛ ІV ШЛ'!I7+'РОЗДІЛ ІV ШК'!I7+'РОЗДІЛ ІV ШС'!I7+'РОЗДІЛ ІV ХШін'!I7+'РОЗДІЛ ІV Швір'!I7+'РОЗДІЛ ІV ШО'!I7+'РОЗДІЛ ІV ШШ'!I7</f>
        <v>7358</v>
      </c>
      <c r="AK7" s="3">
        <f>'РОЗДІЛ ІV  ІФ'!J7+'Розділ ІV Жит  '!J7+'РОЗДІЛ IV Дон'!J7+'РОЗДІЛ ІV Він'!J7+'РОЗДІЛ ІV Вол'!J7+'РОЗДІЛ ІV Дн'!J7+'РОЗДІЛ ІV Запор'!J7+'РОЗДІЛ ІV Закар'!J7+'РОЗДІЛ ІV Кіров'!J7+'РОЗДІЛ ІV Київс'!J7+'РОЗДІЛ ІV Луг'!J7+'РОЗДІЛ ІV Львів'!J7+'РОЗДІЛ ІV Київ'!J7+'РОЗДІЛ ІV Микол'!J7+'РОЗДІЛ ІV ОДес'!J7+'РОЗДІЛ ІV Пол'!J7+'РОЗДІЛ ІV Рів'!J7+'РОЗДІЛ ІV Сум'!J7+'РОЗДІЛ ІV Терн'!J7+'РОЗДІЛ ІV Хар'!J7+'РОЗДІЛ ІV Хер'!J7+'РОЗДІЛ ІV Хмел'!J7+' 4 Чер'!J7+'РОЗДІЛ ІV Чернов'!J7+'РОЗДІЛ ІV Черн'!J7+'РОЗДІЛ ІV ШЛ'!J7+'РОЗДІЛ ІV ШК'!J7+'РОЗДІЛ ІV ШС'!J7+'РОЗДІЛ ІV ХШін'!J7+'РОЗДІЛ ІV Швір'!J7+'РОЗДІЛ ІV ШО'!J7+'РОЗДІЛ ІV ШШ'!J7</f>
        <v>7184</v>
      </c>
      <c r="AL7" s="3">
        <f>'РОЗДІЛ ІV  ІФ'!K7+'Розділ ІV Жит  '!K7+'РОЗДІЛ IV Дон'!K7+'РОЗДІЛ ІV Він'!K7+'РОЗДІЛ ІV Вол'!K7+'РОЗДІЛ ІV Дн'!K7+'РОЗДІЛ ІV Запор'!K7+'РОЗДІЛ ІV Закар'!K7+'РОЗДІЛ ІV Кіров'!K7+'РОЗДІЛ ІV Київс'!K7+'РОЗДІЛ ІV Луг'!K7+'РОЗДІЛ ІV Львів'!K7+'РОЗДІЛ ІV Київ'!K7+'РОЗДІЛ ІV Микол'!K7+'РОЗДІЛ ІV ОДес'!K7+'РОЗДІЛ ІV Пол'!K7+'РОЗДІЛ ІV Рів'!K7+'РОЗДІЛ ІV Сум'!K7+'РОЗДІЛ ІV Терн'!K7+'РОЗДІЛ ІV Хар'!K7+'РОЗДІЛ ІV Хер'!K7+'РОЗДІЛ ІV Хмел'!K7+' 4 Чер'!K7+'РОЗДІЛ ІV Чернов'!K7+'РОЗДІЛ ІV Черн'!K7+'РОЗДІЛ ІV ШЛ'!K7+'РОЗДІЛ ІV ШК'!K7+'РОЗДІЛ ІV ШС'!K7+'РОЗДІЛ ІV ХШін'!K7+'РОЗДІЛ ІV Швір'!K7+'РОЗДІЛ ІV ШО'!K7+'РОЗДІЛ ІV ШШ'!K7</f>
        <v>2479</v>
      </c>
      <c r="AM7" s="3">
        <f>'РОЗДІЛ ІV  ІФ'!L7+'Розділ ІV Жит  '!L7+'РОЗДІЛ IV Дон'!L7+'РОЗДІЛ ІV Він'!L7+'РОЗДІЛ ІV Вол'!L7+'РОЗДІЛ ІV Дн'!L7+'РОЗДІЛ ІV Запор'!L7+'РОЗДІЛ ІV Закар'!L7+'РОЗДІЛ ІV Кіров'!L7+'РОЗДІЛ ІV Київс'!L7+'РОЗДІЛ ІV Луг'!L7+'РОЗДІЛ ІV Львів'!L7+'РОЗДІЛ ІV Київ'!L7+'РОЗДІЛ ІV Микол'!L7+'РОЗДІЛ ІV ОДес'!L7+'РОЗДІЛ ІV Пол'!L7+'РОЗДІЛ ІV Рів'!L7+'РОЗДІЛ ІV Сум'!L7+'РОЗДІЛ ІV Терн'!L7+'РОЗДІЛ ІV Хар'!L7+'РОЗДІЛ ІV Хер'!L7+'РОЗДІЛ ІV Хмел'!L7+' 4 Чер'!L7+'РОЗДІЛ ІV Чернов'!L7+'РОЗДІЛ ІV Черн'!L7+'РОЗДІЛ ІV ШЛ'!L7+'РОЗДІЛ ІV ШК'!L7+'РОЗДІЛ ІV ШС'!L7+'РОЗДІЛ ІV ХШін'!L7+'РОЗДІЛ ІV Швір'!L7+'РОЗДІЛ ІV ШО'!L7+'РОЗДІЛ ІV ШШ'!L7</f>
        <v>7484</v>
      </c>
      <c r="AN7" s="3">
        <f>'РОЗДІЛ ІV  ІФ'!M7+'Розділ ІV Жит  '!M7+'РОЗДІЛ IV Дон'!M7+'РОЗДІЛ ІV Він'!M7+'РОЗДІЛ ІV Вол'!M7+'РОЗДІЛ ІV Дн'!M7+'РОЗДІЛ ІV Запор'!M7+'РОЗДІЛ ІV Закар'!M7+'РОЗДІЛ ІV Кіров'!M7+'РОЗДІЛ ІV Київс'!M7+'РОЗДІЛ ІV Луг'!M7+'РОЗДІЛ ІV Львів'!M7+'РОЗДІЛ ІV Київ'!M7+'РОЗДІЛ ІV Микол'!M7+'РОЗДІЛ ІV ОДес'!M7+'РОЗДІЛ ІV Пол'!M7+'РОЗДІЛ ІV Рів'!M7+'РОЗДІЛ ІV Сум'!M7+'РОЗДІЛ ІV Терн'!M7+'РОЗДІЛ ІV Хар'!M7+'РОЗДІЛ ІV Хер'!M7+'РОЗДІЛ ІV Хмел'!M7+' 4 Чер'!M7+'РОЗДІЛ ІV Чернов'!M7+'РОЗДІЛ ІV Черн'!M7+'РОЗДІЛ ІV ШЛ'!M7+'РОЗДІЛ ІV ШК'!M7+'РОЗДІЛ ІV ШС'!M7+'РОЗДІЛ ІV ХШін'!M7+'РОЗДІЛ ІV Швір'!M7+'РОЗДІЛ ІV ШО'!M7+'РОЗДІЛ ІV ШШ'!M7</f>
        <v>3489</v>
      </c>
      <c r="AO7" s="3">
        <f>'РОЗДІЛ ІV  ІФ'!N7+'Розділ ІV Жит  '!N7+'РОЗДІЛ IV Дон'!N7+'РОЗДІЛ ІV Він'!N7+'РОЗДІЛ ІV Вол'!N7+'РОЗДІЛ ІV Дн'!N7+'РОЗДІЛ ІV Запор'!N7+'РОЗДІЛ ІV Закар'!N7+'РОЗДІЛ ІV Кіров'!N7+'РОЗДІЛ ІV Київс'!N7+'РОЗДІЛ ІV Луг'!N7+'РОЗДІЛ ІV Львів'!N7+'РОЗДІЛ ІV Київ'!N7+'РОЗДІЛ ІV Микол'!N7+'РОЗДІЛ ІV ОДес'!N7+'РОЗДІЛ ІV Пол'!N7+'РОЗДІЛ ІV Рів'!N7+'РОЗДІЛ ІV Сум'!N7+'РОЗДІЛ ІV Терн'!N7+'РОЗДІЛ ІV Хар'!N7+'РОЗДІЛ ІV Хер'!N7+'РОЗДІЛ ІV Хмел'!N7+' 4 Чер'!N7+'РОЗДІЛ ІV Чернов'!N7+'РОЗДІЛ ІV Черн'!N7+'РОЗДІЛ ІV ШЛ'!N7+'РОЗДІЛ ІV ШК'!N7+'РОЗДІЛ ІV ШС'!N7+'РОЗДІЛ ІV ХШін'!N7+'РОЗДІЛ ІV Швір'!N7+'РОЗДІЛ ІV ШО'!N7+'РОЗДІЛ ІV ШШ'!N7</f>
        <v>416</v>
      </c>
      <c r="AP7" s="3">
        <f>'РОЗДІЛ ІV  ІФ'!O7+'Розділ ІV Жит  '!O7+'РОЗДІЛ IV Дон'!O7+'РОЗДІЛ ІV Він'!O7+'РОЗДІЛ ІV Вол'!O7+'РОЗДІЛ ІV Дн'!O7+'РОЗДІЛ ІV Запор'!O7+'РОЗДІЛ ІV Закар'!O7+'РОЗДІЛ ІV Кіров'!O7+'РОЗДІЛ ІV Київс'!O7+'РОЗДІЛ ІV Луг'!O7+'РОЗДІЛ ІV Львів'!O7+'РОЗДІЛ ІV Київ'!O7+'РОЗДІЛ ІV Микол'!O7+'РОЗДІЛ ІV ОДес'!O7+'РОЗДІЛ ІV Пол'!O7+'РОЗДІЛ ІV Рів'!O7+'РОЗДІЛ ІV Сум'!O7+'РОЗДІЛ ІV Терн'!O7+'РОЗДІЛ ІV Хар'!O7+'РОЗДІЛ ІV Хер'!O7+'РОЗДІЛ ІV Хмел'!O7+' 4 Чер'!O7+'РОЗДІЛ ІV Чернов'!O7+'РОЗДІЛ ІV Черн'!O7+'РОЗДІЛ ІV ШЛ'!O7+'РОЗДІЛ ІV ШК'!O7+'РОЗДІЛ ІV ШС'!O7+'РОЗДІЛ ІV ХШін'!O7+'РОЗДІЛ ІV Швір'!O7+'РОЗДІЛ ІV ШО'!O7+'РОЗДІЛ ІV ШШ'!O7</f>
        <v>52</v>
      </c>
      <c r="AQ7" s="3">
        <f>'РОЗДІЛ ІV  ІФ'!P7+'Розділ ІV Жит  '!P7+'РОЗДІЛ IV Дон'!P7+'РОЗДІЛ ІV Він'!P7+'РОЗДІЛ ІV Вол'!P7+'РОЗДІЛ ІV Дн'!P7+'РОЗДІЛ ІV Запор'!P7+'РОЗДІЛ ІV Закар'!P7+'РОЗДІЛ ІV Кіров'!P7+'РОЗДІЛ ІV Київс'!P7+'РОЗДІЛ ІV Луг'!P7+'РОЗДІЛ ІV Львів'!P7+'РОЗДІЛ ІV Київ'!P7+'РОЗДІЛ ІV Микол'!P7+'РОЗДІЛ ІV ОДес'!P7+'РОЗДІЛ ІV Пол'!P7+'РОЗДІЛ ІV Рів'!P7+'РОЗДІЛ ІV Сум'!P7+'РОЗДІЛ ІV Терн'!P7+'РОЗДІЛ ІV Хар'!P7+'РОЗДІЛ ІV Хер'!P7+'РОЗДІЛ ІV Хмел'!P7+' 4 Чер'!P7+'РОЗДІЛ ІV Чернов'!P7+'РОЗДІЛ ІV Черн'!P7+'РОЗДІЛ ІV ШЛ'!P7+'РОЗДІЛ ІV ШК'!P7+'РОЗДІЛ ІV ШС'!P7+'РОЗДІЛ ІV ХШін'!P7+'РОЗДІЛ ІV Швір'!P7+'РОЗДІЛ ІV ШО'!P7+'РОЗДІЛ ІV ШШ'!P7</f>
        <v>11</v>
      </c>
      <c r="AR7" s="3">
        <f>'РОЗДІЛ ІV  ІФ'!Q7+'Розділ ІV Жит  '!Q7+'РОЗДІЛ IV Дон'!Q7+'РОЗДІЛ ІV Він'!Q7+'РОЗДІЛ ІV Вол'!Q7+'РОЗДІЛ ІV Дн'!Q7+'РОЗДІЛ ІV Запор'!Q7+'РОЗДІЛ ІV Закар'!Q7+'РОЗДІЛ ІV Кіров'!Q7+'РОЗДІЛ ІV Київс'!Q7+'РОЗДІЛ ІV Луг'!Q7+'РОЗДІЛ ІV Львів'!Q7+'РОЗДІЛ ІV Київ'!Q7+'РОЗДІЛ ІV Микол'!Q7+'РОЗДІЛ ІV ОДес'!Q7+'РОЗДІЛ ІV Пол'!Q7+'РОЗДІЛ ІV Рів'!Q7+'РОЗДІЛ ІV Сум'!Q7+'РОЗДІЛ ІV Терн'!Q7+'РОЗДІЛ ІV Хар'!Q7+'РОЗДІЛ ІV Хер'!Q7+'РОЗДІЛ ІV Хмел'!Q7+' 4 Чер'!Q7+'РОЗДІЛ ІV Чернов'!Q7+'РОЗДІЛ ІV Черн'!Q7+'РОЗДІЛ ІV ШЛ'!Q7+'РОЗДІЛ ІV ШК'!Q7+'РОЗДІЛ ІV ШС'!Q7+'РОЗДІЛ ІV ХШін'!Q7+'РОЗДІЛ ІV Швір'!Q7+'РОЗДІЛ ІV ШО'!Q7+'РОЗДІЛ ІV ШШ'!Q7</f>
        <v>13</v>
      </c>
      <c r="AS7" s="3"/>
      <c r="AT7" s="3"/>
      <c r="AU7" s="3"/>
      <c r="AV7" s="3"/>
      <c r="AW7" s="3"/>
      <c r="AX7" s="3"/>
      <c r="AY7" s="3"/>
      <c r="AZ7" s="3"/>
      <c r="BA7" s="3"/>
    </row>
    <row r="8" spans="1:53" ht="48.75" customHeight="1" x14ac:dyDescent="0.35">
      <c r="A8" s="11" t="s">
        <v>24</v>
      </c>
      <c r="B8" s="7" t="s">
        <v>4</v>
      </c>
      <c r="C8" s="8">
        <f t="shared" si="0"/>
        <v>1859</v>
      </c>
      <c r="D8" s="3">
        <f>'РОЗДІЛ ІV  ІФ'!D8+'Розділ ІV Жит  '!D8+'РОЗДІЛ IV Дон'!D8+'РОЗДІЛ ІV Він'!D8+'РОЗДІЛ ІV Вол'!D8+'РОЗДІЛ ІV Дн'!D8+'РОЗДІЛ ІV Запор'!D8+'РОЗДІЛ ІV Закар'!D8+'РОЗДІЛ ІV Кіров'!D8+'РОЗДІЛ ІV Київс'!D8+'РОЗДІЛ ІV Луг'!D8+'РОЗДІЛ ІV Львів'!D8+'РОЗДІЛ ІV Київ'!D8+'РОЗДІЛ ІV Микол'!D8+'РОЗДІЛ ІV ОДес'!D8+'РОЗДІЛ ІV Пол'!D8+'РОЗДІЛ ІV Рів'!D8+'РОЗДІЛ ІV Сум'!D8+'РОЗДІЛ ІV Терн'!D8+'РОЗДІЛ ІV Хар'!D8+'РОЗДІЛ ІV Хер'!D8+'РОЗДІЛ ІV Хмел'!D8+' 4 Чер'!D8+'РОЗДІЛ ІV Чернов'!D8+'РОЗДІЛ ІV Черн'!D8+'РОЗДІЛ ІV ШЛ'!D8+'РОЗДІЛ ІV ШК'!D8+'РОЗДІЛ ІV ШС'!D8+'РОЗДІЛ ІV ХШін'!D8+'РОЗДІЛ ІV Швір'!D8+'РОЗДІЛ ІV ШО'!D8+'РОЗДІЛ ІV ШШ'!D8</f>
        <v>282</v>
      </c>
      <c r="E8" s="3">
        <f>'РОЗДІЛ ІV  ІФ'!E8+'Розділ ІV Жит  '!E8+'РОЗДІЛ IV Дон'!E8+'РОЗДІЛ ІV Він'!E8+'РОЗДІЛ ІV Вол'!E8+'РОЗДІЛ ІV Дн'!E8+'РОЗДІЛ ІV Запор'!E8+'РОЗДІЛ ІV Закар'!E8+'РОЗДІЛ ІV Кіров'!E8+'РОЗДІЛ ІV Київс'!E8+'РОЗДІЛ ІV Луг'!E8+'РОЗДІЛ ІV Львів'!E8+'РОЗДІЛ ІV Київ'!E8+'РОЗДІЛ ІV Микол'!E8+'РОЗДІЛ ІV ОДес'!E8+'РОЗДІЛ ІV Пол'!E8+'РОЗДІЛ ІV Рів'!E8+'РОЗДІЛ ІV Сум'!E8+'РОЗДІЛ ІV Терн'!E8+'РОЗДІЛ ІV Хар'!E8+'РОЗДІЛ ІV Хер'!E8+'РОЗДІЛ ІV Хмел'!E8+' 4 Чер'!E8+'РОЗДІЛ ІV Чернов'!E8+'РОЗДІЛ ІV Черн'!E8+'РОЗДІЛ ІV ШЛ'!E8+'РОЗДІЛ ІV ШК'!E8+'РОЗДІЛ ІV ШС'!E8+'РОЗДІЛ ІV ХШін'!E8+'РОЗДІЛ ІV Швір'!E8+'РОЗДІЛ ІV ШО'!E8+'РОЗДІЛ ІV ШШ'!E8</f>
        <v>1024</v>
      </c>
      <c r="F8" s="21" t="e">
        <f t="shared" si="1"/>
        <v>#DIV/0!</v>
      </c>
      <c r="G8" s="94">
        <f t="shared" si="2"/>
        <v>0</v>
      </c>
      <c r="H8" s="102">
        <f t="shared" si="3"/>
        <v>0</v>
      </c>
      <c r="I8" s="99">
        <f>'РОЗДІЛ ІV  ІФ'!F8</f>
        <v>0</v>
      </c>
      <c r="J8" s="99">
        <f>'Розділ ІV Жит  '!F8</f>
        <v>0</v>
      </c>
      <c r="K8" s="99">
        <f>'РОЗДІЛ IV Дон'!F8</f>
        <v>0</v>
      </c>
      <c r="L8" s="99">
        <f>'РОЗДІЛ ІV Він'!F8</f>
        <v>0</v>
      </c>
      <c r="M8" s="99">
        <f>'РОЗДІЛ ІV Вол'!F8</f>
        <v>0</v>
      </c>
      <c r="N8" s="99">
        <f>'РОЗДІЛ ІV Дн'!F8</f>
        <v>0</v>
      </c>
      <c r="O8" s="99">
        <f>'РОЗДІЛ ІV Запор'!F8</f>
        <v>0</v>
      </c>
      <c r="P8" s="101">
        <f>'РОЗДІЛ ІV Закар'!F8</f>
        <v>0</v>
      </c>
      <c r="Q8" s="99">
        <f>'РОЗДІЛ ІV Кіров'!F8</f>
        <v>0</v>
      </c>
      <c r="R8" s="99">
        <f>'РОЗДІЛ ІV Київс'!F8</f>
        <v>0</v>
      </c>
      <c r="S8" s="99">
        <f>'РОЗДІЛ ІV Луг'!F8</f>
        <v>0</v>
      </c>
      <c r="T8" s="99">
        <f>'РОЗДІЛ ІV Львів'!F8</f>
        <v>0</v>
      </c>
      <c r="U8" s="99">
        <f>'РОЗДІЛ ІV Київ'!F8</f>
        <v>0</v>
      </c>
      <c r="V8" s="99">
        <f>'РОЗДІЛ ІV Микол'!F8</f>
        <v>0</v>
      </c>
      <c r="W8" s="99">
        <f>'РОЗДІЛ ІV ОДес'!F8</f>
        <v>0</v>
      </c>
      <c r="X8" s="99">
        <f>'РОЗДІЛ ІV Пол'!F8</f>
        <v>0</v>
      </c>
      <c r="Y8" s="99">
        <f>'РОЗДІЛ ІV Рів'!F8</f>
        <v>0</v>
      </c>
      <c r="Z8" s="99">
        <f>'РОЗДІЛ ІV Сум'!F8</f>
        <v>0</v>
      </c>
      <c r="AA8" s="99">
        <f>'РОЗДІЛ ІV Терн'!F8</f>
        <v>0</v>
      </c>
      <c r="AB8" s="99">
        <f>'РОЗДІЛ ІV Хар'!F8</f>
        <v>0</v>
      </c>
      <c r="AC8" s="99">
        <f>'РОЗДІЛ ІV Хер'!F8</f>
        <v>0</v>
      </c>
      <c r="AD8" s="99">
        <f>'РОЗДІЛ ІV Хмел'!F8</f>
        <v>0</v>
      </c>
      <c r="AE8" s="99">
        <f>' 4 Чер'!F8</f>
        <v>0</v>
      </c>
      <c r="AF8" s="99">
        <f>'РОЗДІЛ ІV Чернов'!F8</f>
        <v>0</v>
      </c>
      <c r="AG8" s="99">
        <f>'РОЗДІЛ ІV Черн'!F8</f>
        <v>0</v>
      </c>
      <c r="AH8" s="3">
        <f>'РОЗДІЛ ІV  ІФ'!G8+'Розділ ІV Жит  '!G8+'РОЗДІЛ IV Дон'!G8+'РОЗДІЛ ІV Він'!G8+'РОЗДІЛ ІV Вол'!G8+'РОЗДІЛ ІV Дн'!G8+'РОЗДІЛ ІV Запор'!G8+'РОЗДІЛ ІV Закар'!G8+'РОЗДІЛ ІV Кіров'!G8+'РОЗДІЛ ІV Київс'!G8+'РОЗДІЛ ІV Луг'!G8+'РОЗДІЛ ІV Львів'!G8+'РОЗДІЛ ІV Київ'!G8+'РОЗДІЛ ІV Микол'!G8+'РОЗДІЛ ІV ОДес'!G8+'РОЗДІЛ ІV Пол'!G8+'РОЗДІЛ ІV Рів'!G8+'РОЗДІЛ ІV Сум'!G8+'РОЗДІЛ ІV Терн'!G8+'РОЗДІЛ ІV Хар'!G8+'РОЗДІЛ ІV Хер'!G8+'РОЗДІЛ ІV Хмел'!G8+' 4 Чер'!G8+'РОЗДІЛ ІV Чернов'!G8+'РОЗДІЛ ІV Черн'!G8+'РОЗДІЛ ІV ШЛ'!G8+'РОЗДІЛ ІV ШК'!G8+'РОЗДІЛ ІV ШС'!G8+'РОЗДІЛ ІV ХШін'!G8+'РОЗДІЛ ІV Швір'!G8+'РОЗДІЛ ІV ШО'!G8+'РОЗДІЛ ІV ШШ'!G8</f>
        <v>443</v>
      </c>
      <c r="AI8" s="3">
        <f>'РОЗДІЛ ІV  ІФ'!H8+'Розділ ІV Жит  '!H8+'РОЗДІЛ IV Дон'!H8+'РОЗДІЛ ІV Він'!H8+'РОЗДІЛ ІV Вол'!H8+'РОЗДІЛ ІV Дн'!H8+'РОЗДІЛ ІV Запор'!H8+'РОЗДІЛ ІV Закар'!H8+'РОЗДІЛ ІV Кіров'!H8+'РОЗДІЛ ІV Київс'!H8+'РОЗДІЛ ІV Луг'!H8+'РОЗДІЛ ІV Львів'!H8+'РОЗДІЛ ІV Київ'!H8+'РОЗДІЛ ІV Микол'!H8+'РОЗДІЛ ІV ОДес'!H8+'РОЗДІЛ ІV Пол'!H8+'РОЗДІЛ ІV Рів'!H8+'РОЗДІЛ ІV Сум'!H8+'РОЗДІЛ ІV Терн'!H8+'РОЗДІЛ ІV Хар'!H8+'РОЗДІЛ ІV Хер'!H8+'РОЗДІЛ ІV Хмел'!H8+' 4 Чер'!H8+'РОЗДІЛ ІV Чернов'!H8+'РОЗДІЛ ІV Черн'!H8+'РОЗДІЛ ІV ШЛ'!H8+'РОЗДІЛ ІV ШК'!H8+'РОЗДІЛ ІV ШС'!H8+'РОЗДІЛ ІV ХШін'!H8+'РОЗДІЛ ІV Швір'!H8+'РОЗДІЛ ІV ШО'!H8+'РОЗДІЛ ІV ШШ'!H8</f>
        <v>368</v>
      </c>
      <c r="AJ8" s="3">
        <f>'РОЗДІЛ ІV  ІФ'!I8+'Розділ ІV Жит  '!I8+'РОЗДІЛ IV Дон'!I8+'РОЗДІЛ ІV Він'!I8+'РОЗДІЛ ІV Вол'!I8+'РОЗДІЛ ІV Дн'!I8+'РОЗДІЛ ІV Запор'!I8+'РОЗДІЛ ІV Закар'!I8+'РОЗДІЛ ІV Кіров'!I8+'РОЗДІЛ ІV Київс'!I8+'РОЗДІЛ ІV Луг'!I8+'РОЗДІЛ ІV Львів'!I8+'РОЗДІЛ ІV Київ'!I8+'РОЗДІЛ ІV Микол'!I8+'РОЗДІЛ ІV ОДес'!I8+'РОЗДІЛ ІV Пол'!I8+'РОЗДІЛ ІV Рів'!I8+'РОЗДІЛ ІV Сум'!I8+'РОЗДІЛ ІV Терн'!I8+'РОЗДІЛ ІV Хар'!I8+'РОЗДІЛ ІV Хер'!I8+'РОЗДІЛ ІV Хмел'!I8+' 4 Чер'!I8+'РОЗДІЛ ІV Чернов'!I8+'РОЗДІЛ ІV Черн'!I8+'РОЗДІЛ ІV ШЛ'!I8+'РОЗДІЛ ІV ШК'!I8+'РОЗДІЛ ІV ШС'!I8+'РОЗДІЛ ІV ХШін'!I8+'РОЗДІЛ ІV Швір'!I8+'РОЗДІЛ ІV ШО'!I8+'РОЗДІЛ ІV ШШ'!I8</f>
        <v>125</v>
      </c>
      <c r="AK8" s="3">
        <f>'РОЗДІЛ ІV  ІФ'!J8+'Розділ ІV Жит  '!J8+'РОЗДІЛ IV Дон'!J8+'РОЗДІЛ ІV Він'!J8+'РОЗДІЛ ІV Вол'!J8+'РОЗДІЛ ІV Дн'!J8+'РОЗДІЛ ІV Запор'!J8+'РОЗДІЛ ІV Закар'!J8+'РОЗДІЛ ІV Кіров'!J8+'РОЗДІЛ ІV Київс'!J8+'РОЗДІЛ ІV Луг'!J8+'РОЗДІЛ ІV Львів'!J8+'РОЗДІЛ ІV Київ'!J8+'РОЗДІЛ ІV Микол'!J8+'РОЗДІЛ ІV ОДес'!J8+'РОЗДІЛ ІV Пол'!J8+'РОЗДІЛ ІV Рів'!J8+'РОЗДІЛ ІV Сум'!J8+'РОЗДІЛ ІV Терн'!J8+'РОЗДІЛ ІV Хар'!J8+'РОЗДІЛ ІV Хер'!J8+'РОЗДІЛ ІV Хмел'!J8+' 4 Чер'!J8+'РОЗДІЛ ІV Чернов'!J8+'РОЗДІЛ ІV Черн'!J8+'РОЗДІЛ ІV ШЛ'!J8+'РОЗДІЛ ІV ШК'!J8+'РОЗДІЛ ІV ШС'!J8+'РОЗДІЛ ІV ХШін'!J8+'РОЗДІЛ ІV Швір'!J8+'РОЗДІЛ ІV ШО'!J8+'РОЗДІЛ ІV ШШ'!J8</f>
        <v>127</v>
      </c>
      <c r="AL8" s="3">
        <f>'РОЗДІЛ ІV  ІФ'!K8+'Розділ ІV Жит  '!K8+'РОЗДІЛ IV Дон'!K8+'РОЗДІЛ ІV Він'!K8+'РОЗДІЛ ІV Вол'!K8+'РОЗДІЛ ІV Дн'!K8+'РОЗДІЛ ІV Запор'!K8+'РОЗДІЛ ІV Закар'!K8+'РОЗДІЛ ІV Кіров'!K8+'РОЗДІЛ ІV Київс'!K8+'РОЗДІЛ ІV Луг'!K8+'РОЗДІЛ ІV Львів'!K8+'РОЗДІЛ ІV Київ'!K8+'РОЗДІЛ ІV Микол'!K8+'РОЗДІЛ ІV ОДес'!K8+'РОЗДІЛ ІV Пол'!K8+'РОЗДІЛ ІV Рів'!K8+'РОЗДІЛ ІV Сум'!K8+'РОЗДІЛ ІV Терн'!K8+'РОЗДІЛ ІV Хар'!K8+'РОЗДІЛ ІV Хер'!K8+'РОЗДІЛ ІV Хмел'!K8+' 4 Чер'!K8+'РОЗДІЛ ІV Чернов'!K8+'РОЗДІЛ ІV Черн'!K8+'РОЗДІЛ ІV ШЛ'!K8+'РОЗДІЛ ІV ШК'!K8+'РОЗДІЛ ІV ШС'!K8+'РОЗДІЛ ІV ХШін'!K8+'РОЗДІЛ ІV Швір'!K8+'РОЗДІЛ ІV ШО'!K8+'РОЗДІЛ ІV ШШ'!K8</f>
        <v>198</v>
      </c>
      <c r="AM8" s="3">
        <f>'РОЗДІЛ ІV  ІФ'!L8+'Розділ ІV Жит  '!L8+'РОЗДІЛ IV Дон'!L8+'РОЗДІЛ ІV Він'!L8+'РОЗДІЛ ІV Вол'!L8+'РОЗДІЛ ІV Дн'!L8+'РОЗДІЛ ІV Запор'!L8+'РОЗДІЛ ІV Закар'!L8+'РОЗДІЛ ІV Кіров'!L8+'РОЗДІЛ ІV Київс'!L8+'РОЗДІЛ ІV Луг'!L8+'РОЗДІЛ ІV Львів'!L8+'РОЗДІЛ ІV Київ'!L8+'РОЗДІЛ ІV Микол'!L8+'РОЗДІЛ ІV ОДес'!L8+'РОЗДІЛ ІV Пол'!L8+'РОЗДІЛ ІV Рів'!L8+'РОЗДІЛ ІV Сум'!L8+'РОЗДІЛ ІV Терн'!L8+'РОЗДІЛ ІV Хар'!L8+'РОЗДІЛ ІV Хер'!L8+'РОЗДІЛ ІV Хмел'!L8+' 4 Чер'!L8+'РОЗДІЛ ІV Чернов'!L8+'РОЗДІЛ ІV Черн'!L8+'РОЗДІЛ ІV ШЛ'!L8+'РОЗДІЛ ІV ШК'!L8+'РОЗДІЛ ІV ШС'!L8+'РОЗДІЛ ІV ХШін'!L8+'РОЗДІЛ ІV Швір'!L8+'РОЗДІЛ ІV ШО'!L8+'РОЗДІЛ ІV ШШ'!L8</f>
        <v>480</v>
      </c>
      <c r="AN8" s="3">
        <f>'РОЗДІЛ ІV  ІФ'!M8+'Розділ ІV Жит  '!M8+'РОЗДІЛ IV Дон'!M8+'РОЗДІЛ ІV Він'!M8+'РОЗДІЛ ІV Вол'!M8+'РОЗДІЛ ІV Дн'!M8+'РОЗДІЛ ІV Запор'!M8+'РОЗДІЛ ІV Закар'!M8+'РОЗДІЛ ІV Кіров'!M8+'РОЗДІЛ ІV Київс'!M8+'РОЗДІЛ ІV Луг'!M8+'РОЗДІЛ ІV Львів'!M8+'РОЗДІЛ ІV Київ'!M8+'РОЗДІЛ ІV Микол'!M8+'РОЗДІЛ ІV ОДес'!M8+'РОЗДІЛ ІV Пол'!M8+'РОЗДІЛ ІV Рів'!M8+'РОЗДІЛ ІV Сум'!M8+'РОЗДІЛ ІV Терн'!M8+'РОЗДІЛ ІV Хар'!M8+'РОЗДІЛ ІV Хер'!M8+'РОЗДІЛ ІV Хмел'!M8+' 4 Чер'!M8+'РОЗДІЛ ІV Чернов'!M8+'РОЗДІЛ ІV Черн'!M8+'РОЗДІЛ ІV ШЛ'!M8+'РОЗДІЛ ІV ШК'!M8+'РОЗДІЛ ІV ШС'!M8+'РОЗДІЛ ІV ХШін'!M8+'РОЗДІЛ ІV Швір'!M8+'РОЗДІЛ ІV ШО'!M8+'РОЗДІЛ ІV ШШ'!M8</f>
        <v>90</v>
      </c>
      <c r="AO8" s="3">
        <f>'РОЗДІЛ ІV  ІФ'!N8+'Розділ ІV Жит  '!N8+'РОЗДІЛ IV Дон'!N8+'РОЗДІЛ ІV Він'!N8+'РОЗДІЛ ІV Вол'!N8+'РОЗДІЛ ІV Дн'!N8+'РОЗДІЛ ІV Запор'!N8+'РОЗДІЛ ІV Закар'!N8+'РОЗДІЛ ІV Кіров'!N8+'РОЗДІЛ ІV Київс'!N8+'РОЗДІЛ ІV Луг'!N8+'РОЗДІЛ ІV Львів'!N8+'РОЗДІЛ ІV Київ'!N8+'РОЗДІЛ ІV Микол'!N8+'РОЗДІЛ ІV ОДес'!N8+'РОЗДІЛ ІV Пол'!N8+'РОЗДІЛ ІV Рів'!N8+'РОЗДІЛ ІV Сум'!N8+'РОЗДІЛ ІV Терн'!N8+'РОЗДІЛ ІV Хар'!N8+'РОЗДІЛ ІV Хер'!N8+'РОЗДІЛ ІV Хмел'!N8+' 4 Чер'!N8+'РОЗДІЛ ІV Чернов'!N8+'РОЗДІЛ ІV Черн'!N8+'РОЗДІЛ ІV ШЛ'!N8+'РОЗДІЛ ІV ШК'!N8+'РОЗДІЛ ІV ШС'!N8+'РОЗДІЛ ІV ХШін'!N8+'РОЗДІЛ ІV Швір'!N8+'РОЗДІЛ ІV ШО'!N8+'РОЗДІЛ ІV ШШ'!N8</f>
        <v>21</v>
      </c>
      <c r="AP8" s="3">
        <f>'РОЗДІЛ ІV  ІФ'!O8+'Розділ ІV Жит  '!O8+'РОЗДІЛ IV Дон'!O8+'РОЗДІЛ ІV Він'!O8+'РОЗДІЛ ІV Вол'!O8+'РОЗДІЛ ІV Дн'!O8+'РОЗДІЛ ІV Запор'!O8+'РОЗДІЛ ІV Закар'!O8+'РОЗДІЛ ІV Кіров'!O8+'РОЗДІЛ ІV Київс'!O8+'РОЗДІЛ ІV Луг'!O8+'РОЗДІЛ ІV Львів'!O8+'РОЗДІЛ ІV Київ'!O8+'РОЗДІЛ ІV Микол'!O8+'РОЗДІЛ ІV ОДес'!O8+'РОЗДІЛ ІV Пол'!O8+'РОЗДІЛ ІV Рів'!O8+'РОЗДІЛ ІV Сум'!O8+'РОЗДІЛ ІV Терн'!O8+'РОЗДІЛ ІV Хар'!O8+'РОЗДІЛ ІV Хер'!O8+'РОЗДІЛ ІV Хмел'!O8+' 4 Чер'!O8+'РОЗДІЛ ІV Чернов'!O8+'РОЗДІЛ ІV Черн'!O8+'РОЗДІЛ ІV ШЛ'!O8+'РОЗДІЛ ІV ШК'!O8+'РОЗДІЛ ІV ШС'!O8+'РОЗДІЛ ІV ХШін'!O8+'РОЗДІЛ ІV Швір'!O8+'РОЗДІЛ ІV ШО'!O8+'РОЗДІЛ ІV ШШ'!O8</f>
        <v>3</v>
      </c>
      <c r="AQ8" s="3">
        <f>'РОЗДІЛ ІV  ІФ'!P8+'Розділ ІV Жит  '!P8+'РОЗДІЛ IV Дон'!P8+'РОЗДІЛ ІV Він'!P8+'РОЗДІЛ ІV Вол'!P8+'РОЗДІЛ ІV Дн'!P8+'РОЗДІЛ ІV Запор'!P8+'РОЗДІЛ ІV Закар'!P8+'РОЗДІЛ ІV Кіров'!P8+'РОЗДІЛ ІV Київс'!P8+'РОЗДІЛ ІV Луг'!P8+'РОЗДІЛ ІV Львів'!P8+'РОЗДІЛ ІV Київ'!P8+'РОЗДІЛ ІV Микол'!P8+'РОЗДІЛ ІV ОДес'!P8+'РОЗДІЛ ІV Пол'!P8+'РОЗДІЛ ІV Рів'!P8+'РОЗДІЛ ІV Сум'!P8+'РОЗДІЛ ІV Терн'!P8+'РОЗДІЛ ІV Хар'!P8+'РОЗДІЛ ІV Хер'!P8+'РОЗДІЛ ІV Хмел'!P8+' 4 Чер'!P8+'РОЗДІЛ ІV Чернов'!P8+'РОЗДІЛ ІV Черн'!P8+'РОЗДІЛ ІV ШЛ'!P8+'РОЗДІЛ ІV ШК'!P8+'РОЗДІЛ ІV ШС'!P8+'РОЗДІЛ ІV ХШін'!P8+'РОЗДІЛ ІV Швір'!P8+'РОЗДІЛ ІV ШО'!P8+'РОЗДІЛ ІV ШШ'!P8</f>
        <v>3</v>
      </c>
      <c r="AR8" s="3">
        <f>'РОЗДІЛ ІV  ІФ'!Q8+'Розділ ІV Жит  '!Q8+'РОЗДІЛ IV Дон'!Q8+'РОЗДІЛ ІV Він'!Q8+'РОЗДІЛ ІV Вол'!Q8+'РОЗДІЛ ІV Дн'!Q8+'РОЗДІЛ ІV Запор'!Q8+'РОЗДІЛ ІV Закар'!Q8+'РОЗДІЛ ІV Кіров'!Q8+'РОЗДІЛ ІV Київс'!Q8+'РОЗДІЛ ІV Луг'!Q8+'РОЗДІЛ ІV Львів'!Q8+'РОЗДІЛ ІV Київ'!Q8+'РОЗДІЛ ІV Микол'!Q8+'РОЗДІЛ ІV ОДес'!Q8+'РОЗДІЛ ІV Пол'!Q8+'РОЗДІЛ ІV Рів'!Q8+'РОЗДІЛ ІV Сум'!Q8+'РОЗДІЛ ІV Терн'!Q8+'РОЗДІЛ ІV Хар'!Q8+'РОЗДІЛ ІV Хер'!Q8+'РОЗДІЛ ІV Хмел'!Q8+' 4 Чер'!Q8+'РОЗДІЛ ІV Чернов'!Q8+'РОЗДІЛ ІV Черн'!Q8+'РОЗДІЛ ІV ШЛ'!Q8+'РОЗДІЛ ІV ШК'!Q8+'РОЗДІЛ ІV ШС'!Q8+'РОЗДІЛ ІV ХШін'!Q8+'РОЗДІЛ ІV Швір'!Q8+'РОЗДІЛ ІV ШО'!Q8+'РОЗДІЛ ІV ШШ'!Q8</f>
        <v>1</v>
      </c>
      <c r="AS8" s="3"/>
      <c r="AT8" s="3"/>
      <c r="AU8" s="3"/>
      <c r="AV8" s="3"/>
      <c r="AW8" s="3"/>
      <c r="AX8" s="3"/>
      <c r="AY8" s="3"/>
      <c r="AZ8" s="3"/>
      <c r="BA8" s="3"/>
    </row>
    <row r="9" spans="1:53" ht="48.75" customHeight="1" x14ac:dyDescent="0.35">
      <c r="A9" s="12" t="s">
        <v>31</v>
      </c>
      <c r="B9" s="7" t="s">
        <v>5</v>
      </c>
      <c r="C9" s="8">
        <f t="shared" si="0"/>
        <v>8450</v>
      </c>
      <c r="D9" s="3">
        <f>'РОЗДІЛ ІV  ІФ'!D9+'Розділ ІV Жит  '!D9+'РОЗДІЛ IV Дон'!D9+'РОЗДІЛ ІV Він'!D9+'РОЗДІЛ ІV Вол'!D9+'РОЗДІЛ ІV Дн'!D9+'РОЗДІЛ ІV Запор'!D9+'РОЗДІЛ ІV Закар'!D9+'РОЗДІЛ ІV Кіров'!D9+'РОЗДІЛ ІV Київс'!D9+'РОЗДІЛ ІV Луг'!D9+'РОЗДІЛ ІV Львів'!D9+'РОЗДІЛ ІV Київ'!D9+'РОЗДІЛ ІV Микол'!D9+'РОЗДІЛ ІV ОДес'!D9+'РОЗДІЛ ІV Пол'!D9+'РОЗДІЛ ІV Рів'!D9+'РОЗДІЛ ІV Сум'!D9+'РОЗДІЛ ІV Терн'!D9+'РОЗДІЛ ІV Хар'!D9+'РОЗДІЛ ІV Хер'!D9+'РОЗДІЛ ІV Хмел'!D9+' 4 Чер'!D9+'РОЗДІЛ ІV Чернов'!D9+'РОЗДІЛ ІV Черн'!D9+'РОЗДІЛ ІV ШЛ'!D9+'РОЗДІЛ ІV ШК'!D9+'РОЗДІЛ ІV ШС'!D9+'РОЗДІЛ ІV ХШін'!D9+'РОЗДІЛ ІV Швір'!D9+'РОЗДІЛ ІV ШО'!D9+'РОЗДІЛ ІV ШШ'!D9</f>
        <v>267</v>
      </c>
      <c r="E9" s="3">
        <f>'РОЗДІЛ ІV  ІФ'!E9+'Розділ ІV Жит  '!E9+'РОЗДІЛ IV Дон'!E9+'РОЗДІЛ ІV Він'!E9+'РОЗДІЛ ІV Вол'!E9+'РОЗДІЛ ІV Дн'!E9+'РОЗДІЛ ІV Запор'!E9+'РОЗДІЛ ІV Закар'!E9+'РОЗДІЛ ІV Кіров'!E9+'РОЗДІЛ ІV Київс'!E9+'РОЗДІЛ ІV Луг'!E9+'РОЗДІЛ ІV Львів'!E9+'РОЗДІЛ ІV Київ'!E9+'РОЗДІЛ ІV Микол'!E9+'РОЗДІЛ ІV ОДес'!E9+'РОЗДІЛ ІV Пол'!E9+'РОЗДІЛ ІV Рів'!E9+'РОЗДІЛ ІV Сум'!E9+'РОЗДІЛ ІV Терн'!E9+'РОЗДІЛ ІV Хар'!E9+'РОЗДІЛ ІV Хер'!E9+'РОЗДІЛ ІV Хмел'!E9+' 4 Чер'!E9+'РОЗДІЛ ІV Чернов'!E9+'РОЗДІЛ ІV Черн'!E9+'РОЗДІЛ ІV ШЛ'!E9+'РОЗДІЛ ІV ШК'!E9+'РОЗДІЛ ІV ШС'!E9+'РОЗДІЛ ІV ХШін'!E9+'РОЗДІЛ ІV Швір'!E9+'РОЗДІЛ ІV ШО'!E9+'РОЗДІЛ ІV ШШ'!E9</f>
        <v>6699</v>
      </c>
      <c r="F9" s="21" t="e">
        <f t="shared" si="1"/>
        <v>#DIV/0!</v>
      </c>
      <c r="G9" s="94">
        <f t="shared" si="2"/>
        <v>0</v>
      </c>
      <c r="H9" s="102">
        <f t="shared" si="3"/>
        <v>0</v>
      </c>
      <c r="I9" s="99">
        <f>'РОЗДІЛ ІV  ІФ'!F9</f>
        <v>0</v>
      </c>
      <c r="J9" s="99">
        <f>'Розділ ІV Жит  '!F9</f>
        <v>0</v>
      </c>
      <c r="K9" s="99">
        <f>'РОЗДІЛ IV Дон'!F9</f>
        <v>0</v>
      </c>
      <c r="L9" s="99">
        <f>'РОЗДІЛ ІV Він'!F9</f>
        <v>0</v>
      </c>
      <c r="M9" s="99">
        <f>'РОЗДІЛ ІV Вол'!F9</f>
        <v>0</v>
      </c>
      <c r="N9" s="99">
        <f>'РОЗДІЛ ІV Дн'!F9</f>
        <v>0</v>
      </c>
      <c r="O9" s="99">
        <f>'РОЗДІЛ ІV Запор'!F9</f>
        <v>0</v>
      </c>
      <c r="P9" s="101">
        <f>'РОЗДІЛ ІV Закар'!F9</f>
        <v>0</v>
      </c>
      <c r="Q9" s="99">
        <f>'РОЗДІЛ ІV Кіров'!F9</f>
        <v>0</v>
      </c>
      <c r="R9" s="99">
        <f>'РОЗДІЛ ІV Київс'!F9</f>
        <v>0</v>
      </c>
      <c r="S9" s="99">
        <f>'РОЗДІЛ ІV Луг'!F9</f>
        <v>0</v>
      </c>
      <c r="T9" s="99">
        <f>'РОЗДІЛ ІV Львів'!F9</f>
        <v>0</v>
      </c>
      <c r="U9" s="99">
        <f>'РОЗДІЛ ІV Київ'!F9</f>
        <v>0</v>
      </c>
      <c r="V9" s="99">
        <f>'РОЗДІЛ ІV Микол'!F9</f>
        <v>0</v>
      </c>
      <c r="W9" s="99">
        <f>'РОЗДІЛ ІV ОДес'!F9</f>
        <v>0</v>
      </c>
      <c r="X9" s="99">
        <f>'РОЗДІЛ ІV Пол'!F9</f>
        <v>0</v>
      </c>
      <c r="Y9" s="99">
        <f>'РОЗДІЛ ІV Рів'!F9</f>
        <v>0</v>
      </c>
      <c r="Z9" s="99">
        <f>'РОЗДІЛ ІV Сум'!F9</f>
        <v>0</v>
      </c>
      <c r="AA9" s="99">
        <f>'РОЗДІЛ ІV Терн'!F9</f>
        <v>0</v>
      </c>
      <c r="AB9" s="99">
        <f>'РОЗДІЛ ІV Хар'!F9</f>
        <v>0</v>
      </c>
      <c r="AC9" s="99">
        <f>'РОЗДІЛ ІV Хер'!F9</f>
        <v>0</v>
      </c>
      <c r="AD9" s="99">
        <f>'РОЗДІЛ ІV Хмел'!F9</f>
        <v>0</v>
      </c>
      <c r="AE9" s="99">
        <f>' 4 Чер'!F9</f>
        <v>0</v>
      </c>
      <c r="AF9" s="99">
        <f>'РОЗДІЛ ІV Чернов'!F9</f>
        <v>0</v>
      </c>
      <c r="AG9" s="99">
        <f>'РОЗДІЛ ІV Черн'!F9</f>
        <v>0</v>
      </c>
      <c r="AH9" s="3">
        <f>'РОЗДІЛ ІV  ІФ'!G9+'Розділ ІV Жит  '!G9+'РОЗДІЛ IV Дон'!G9+'РОЗДІЛ ІV Він'!G9+'РОЗДІЛ ІV Вол'!G9+'РОЗДІЛ ІV Дн'!G9+'РОЗДІЛ ІV Запор'!G9+'РОЗДІЛ ІV Закар'!G9+'РОЗДІЛ ІV Кіров'!G9+'РОЗДІЛ ІV Київс'!G9+'РОЗДІЛ ІV Луг'!G9+'РОЗДІЛ ІV Львів'!G9+'РОЗДІЛ ІV Київ'!G9+'РОЗДІЛ ІV Микол'!G9+'РОЗДІЛ ІV ОДес'!G9+'РОЗДІЛ ІV Пол'!G9+'РОЗДІЛ ІV Рів'!G9+'РОЗДІЛ ІV Сум'!G9+'РОЗДІЛ ІV Терн'!G9+'РОЗДІЛ ІV Хар'!G9+'РОЗДІЛ ІV Хер'!G9+'РОЗДІЛ ІV Хмел'!G9+' 4 Чер'!G9+'РОЗДІЛ ІV Чернов'!G9+'РОЗДІЛ ІV Черн'!G9+'РОЗДІЛ ІV ШЛ'!G9+'РОЗДІЛ ІV ШК'!G9+'РОЗДІЛ ІV ШС'!G9+'РОЗДІЛ ІV ХШін'!G9+'РОЗДІЛ ІV Швір'!G9+'РОЗДІЛ ІV ШО'!G9+'РОЗДІЛ ІV ШШ'!G9</f>
        <v>1598</v>
      </c>
      <c r="AI9" s="3">
        <f>'РОЗДІЛ ІV  ІФ'!H9+'Розділ ІV Жит  '!H9+'РОЗДІЛ IV Дон'!H9+'РОЗДІЛ ІV Він'!H9+'РОЗДІЛ ІV Вол'!H9+'РОЗДІЛ ІV Дн'!H9+'РОЗДІЛ ІV Запор'!H9+'РОЗДІЛ ІV Закар'!H9+'РОЗДІЛ ІV Кіров'!H9+'РОЗДІЛ ІV Київс'!H9+'РОЗДІЛ ІV Луг'!H9+'РОЗДІЛ ІV Львів'!H9+'РОЗДІЛ ІV Київ'!H9+'РОЗДІЛ ІV Микол'!H9+'РОЗДІЛ ІV ОДес'!H9+'РОЗДІЛ ІV Пол'!H9+'РОЗДІЛ ІV Рів'!H9+'РОЗДІЛ ІV Сум'!H9+'РОЗДІЛ ІV Терн'!H9+'РОЗДІЛ ІV Хар'!H9+'РОЗДІЛ ІV Хер'!H9+'РОЗДІЛ ІV Хмел'!H9+' 4 Чер'!H9+'РОЗДІЛ ІV Чернов'!H9+'РОЗДІЛ ІV Черн'!H9+'РОЗДІЛ ІV ШЛ'!H9+'РОЗДІЛ ІV ШК'!H9+'РОЗДІЛ ІV ШС'!H9+'РОЗДІЛ ІV ХШін'!H9+'РОЗДІЛ ІV Швір'!H9+'РОЗДІЛ ІV ШО'!H9+'РОЗДІЛ ІV ШШ'!H9</f>
        <v>490</v>
      </c>
      <c r="AJ9" s="3">
        <f>'РОЗДІЛ ІV  ІФ'!I9+'Розділ ІV Жит  '!I9+'РОЗДІЛ IV Дон'!I9+'РОЗДІЛ ІV Він'!I9+'РОЗДІЛ ІV Вол'!I9+'РОЗДІЛ ІV Дн'!I9+'РОЗДІЛ ІV Запор'!I9+'РОЗДІЛ ІV Закар'!I9+'РОЗДІЛ ІV Кіров'!I9+'РОЗДІЛ ІV Київс'!I9+'РОЗДІЛ ІV Луг'!I9+'РОЗДІЛ ІV Львів'!I9+'РОЗДІЛ ІV Київ'!I9+'РОЗДІЛ ІV Микол'!I9+'РОЗДІЛ ІV ОДес'!I9+'РОЗДІЛ ІV Пол'!I9+'РОЗДІЛ ІV Рів'!I9+'РОЗДІЛ ІV Сум'!I9+'РОЗДІЛ ІV Терн'!I9+'РОЗДІЛ ІV Хар'!I9+'РОЗДІЛ ІV Хер'!I9+'РОЗДІЛ ІV Хмел'!I9+' 4 Чер'!I9+'РОЗДІЛ ІV Чернов'!I9+'РОЗДІЛ ІV Черн'!I9+'РОЗДІЛ ІV ШЛ'!I9+'РОЗДІЛ ІV ШК'!I9+'РОЗДІЛ ІV ШС'!I9+'РОЗДІЛ ІV ХШін'!I9+'РОЗДІЛ ІV Швір'!I9+'РОЗДІЛ ІV ШО'!I9+'РОЗДІЛ ІV ШШ'!I9</f>
        <v>148</v>
      </c>
      <c r="AK9" s="3">
        <f>'РОЗДІЛ ІV  ІФ'!J9+'Розділ ІV Жит  '!J9+'РОЗДІЛ IV Дон'!J9+'РОЗДІЛ ІV Він'!J9+'РОЗДІЛ ІV Вол'!J9+'РОЗДІЛ ІV Дн'!J9+'РОЗДІЛ ІV Запор'!J9+'РОЗДІЛ ІV Закар'!J9+'РОЗДІЛ ІV Кіров'!J9+'РОЗДІЛ ІV Київс'!J9+'РОЗДІЛ ІV Луг'!J9+'РОЗДІЛ ІV Львів'!J9+'РОЗДІЛ ІV Київ'!J9+'РОЗДІЛ ІV Микол'!J9+'РОЗДІЛ ІV ОДес'!J9+'РОЗДІЛ ІV Пол'!J9+'РОЗДІЛ ІV Рів'!J9+'РОЗДІЛ ІV Сум'!J9+'РОЗДІЛ ІV Терн'!J9+'РОЗДІЛ ІV Хар'!J9+'РОЗДІЛ ІV Хер'!J9+'РОЗДІЛ ІV Хмел'!J9+' 4 Чер'!J9+'РОЗДІЛ ІV Чернов'!J9+'РОЗДІЛ ІV Черн'!J9+'РОЗДІЛ ІV ШЛ'!J9+'РОЗДІЛ ІV ШК'!J9+'РОЗДІЛ ІV ШС'!J9+'РОЗДІЛ ІV ХШін'!J9+'РОЗДІЛ ІV Швір'!J9+'РОЗДІЛ ІV ШО'!J9+'РОЗДІЛ ІV ШШ'!J9</f>
        <v>133</v>
      </c>
      <c r="AL9" s="3">
        <f>'РОЗДІЛ ІV  ІФ'!K9+'Розділ ІV Жит  '!K9+'РОЗДІЛ IV Дон'!K9+'РОЗДІЛ ІV Він'!K9+'РОЗДІЛ ІV Вол'!K9+'РОЗДІЛ ІV Дн'!K9+'РОЗДІЛ ІV Запор'!K9+'РОЗДІЛ ІV Закар'!K9+'РОЗДІЛ ІV Кіров'!K9+'РОЗДІЛ ІV Київс'!K9+'РОЗДІЛ ІV Луг'!K9+'РОЗДІЛ ІV Львів'!K9+'РОЗДІЛ ІV Київ'!K9+'РОЗДІЛ ІV Микол'!K9+'РОЗДІЛ ІV ОДес'!K9+'РОЗДІЛ ІV Пол'!K9+'РОЗДІЛ ІV Рів'!K9+'РОЗДІЛ ІV Сум'!K9+'РОЗДІЛ ІV Терн'!K9+'РОЗДІЛ ІV Хар'!K9+'РОЗДІЛ ІV Хер'!K9+'РОЗДІЛ ІV Хмел'!K9+' 4 Чер'!K9+'РОЗДІЛ ІV Чернов'!K9+'РОЗДІЛ ІV Черн'!K9+'РОЗДІЛ ІV ШЛ'!K9+'РОЗДІЛ ІV ШК'!K9+'РОЗДІЛ ІV ШС'!K9+'РОЗДІЛ ІV ХШін'!K9+'РОЗДІЛ ІV Швір'!K9+'РОЗДІЛ ІV ШО'!K9+'РОЗДІЛ ІV ШШ'!K9</f>
        <v>811</v>
      </c>
      <c r="AM9" s="3">
        <f>'РОЗДІЛ ІV  ІФ'!L9+'Розділ ІV Жит  '!L9+'РОЗДІЛ IV Дон'!L9+'РОЗДІЛ ІV Він'!L9+'РОЗДІЛ ІV Вол'!L9+'РОЗДІЛ ІV Дн'!L9+'РОЗДІЛ ІV Запор'!L9+'РОЗДІЛ ІV Закар'!L9+'РОЗДІЛ ІV Кіров'!L9+'РОЗДІЛ ІV Київс'!L9+'РОЗДІЛ ІV Луг'!L9+'РОЗДІЛ ІV Львів'!L9+'РОЗДІЛ ІV Київ'!L9+'РОЗДІЛ ІV Микол'!L9+'РОЗДІЛ ІV ОДес'!L9+'РОЗДІЛ ІV Пол'!L9+'РОЗДІЛ ІV Рів'!L9+'РОЗДІЛ ІV Сум'!L9+'РОЗДІЛ ІV Терн'!L9+'РОЗДІЛ ІV Хар'!L9+'РОЗДІЛ ІV Хер'!L9+'РОЗДІЛ ІV Хмел'!L9+' 4 Чер'!L9+'РОЗДІЛ ІV Чернов'!L9+'РОЗДІЛ ІV Черн'!L9+'РОЗДІЛ ІV ШЛ'!L9+'РОЗДІЛ ІV ШК'!L9+'РОЗДІЛ ІV ШС'!L9+'РОЗДІЛ ІV ХШін'!L9+'РОЗДІЛ ІV Швір'!L9+'РОЗДІЛ ІV ШО'!L9+'РОЗДІЛ ІV ШШ'!L9</f>
        <v>3572</v>
      </c>
      <c r="AN9" s="3">
        <f>'РОЗДІЛ ІV  ІФ'!M9+'Розділ ІV Жит  '!M9+'РОЗДІЛ IV Дон'!M9+'РОЗДІЛ ІV Він'!M9+'РОЗДІЛ ІV Вол'!M9+'РОЗДІЛ ІV Дн'!M9+'РОЗДІЛ ІV Запор'!M9+'РОЗДІЛ ІV Закар'!M9+'РОЗДІЛ ІV Кіров'!M9+'РОЗДІЛ ІV Київс'!M9+'РОЗДІЛ ІV Луг'!M9+'РОЗДІЛ ІV Львів'!M9+'РОЗДІЛ ІV Київ'!M9+'РОЗДІЛ ІV Микол'!M9+'РОЗДІЛ ІV ОДес'!M9+'РОЗДІЛ ІV Пол'!M9+'РОЗДІЛ ІV Рів'!M9+'РОЗДІЛ ІV Сум'!M9+'РОЗДІЛ ІV Терн'!M9+'РОЗДІЛ ІV Хар'!M9+'РОЗДІЛ ІV Хер'!M9+'РОЗДІЛ ІV Хмел'!M9+' 4 Чер'!M9+'РОЗДІЛ ІV Чернов'!M9+'РОЗДІЛ ІV Черн'!M9+'РОЗДІЛ ІV ШЛ'!M9+'РОЗДІЛ ІV ШК'!M9+'РОЗДІЛ ІV ШС'!M9+'РОЗДІЛ ІV ХШін'!M9+'РОЗДІЛ ІV Швір'!M9+'РОЗДІЛ ІV ШО'!M9+'РОЗДІЛ ІV ШШ'!M9</f>
        <v>1421</v>
      </c>
      <c r="AO9" s="3">
        <f>'РОЗДІЛ ІV  ІФ'!N9+'Розділ ІV Жит  '!N9+'РОЗДІЛ IV Дон'!N9+'РОЗДІЛ ІV Він'!N9+'РОЗДІЛ ІV Вол'!N9+'РОЗДІЛ ІV Дн'!N9+'РОЗДІЛ ІV Запор'!N9+'РОЗДІЛ ІV Закар'!N9+'РОЗДІЛ ІV Кіров'!N9+'РОЗДІЛ ІV Київс'!N9+'РОЗДІЛ ІV Луг'!N9+'РОЗДІЛ ІV Львів'!N9+'РОЗДІЛ ІV Київ'!N9+'РОЗДІЛ ІV Микол'!N9+'РОЗДІЛ ІV ОДес'!N9+'РОЗДІЛ ІV Пол'!N9+'РОЗДІЛ ІV Рів'!N9+'РОЗДІЛ ІV Сум'!N9+'РОЗДІЛ ІV Терн'!N9+'РОЗДІЛ ІV Хар'!N9+'РОЗДІЛ ІV Хер'!N9+'РОЗДІЛ ІV Хмел'!N9+' 4 Чер'!N9+'РОЗДІЛ ІV Чернов'!N9+'РОЗДІЛ ІV Черн'!N9+'РОЗДІЛ ІV ШЛ'!N9+'РОЗДІЛ ІV ШК'!N9+'РОЗДІЛ ІV ШС'!N9+'РОЗДІЛ ІV ХШін'!N9+'РОЗДІЛ ІV Швір'!N9+'РОЗДІЛ ІV ШО'!N9+'РОЗДІЛ ІV ШШ'!N9</f>
        <v>215</v>
      </c>
      <c r="AP9" s="3">
        <f>'РОЗДІЛ ІV  ІФ'!O9+'Розділ ІV Жит  '!O9+'РОЗДІЛ IV Дон'!O9+'РОЗДІЛ ІV Він'!O9+'РОЗДІЛ ІV Вол'!O9+'РОЗДІЛ ІV Дн'!O9+'РОЗДІЛ ІV Запор'!O9+'РОЗДІЛ ІV Закар'!O9+'РОЗДІЛ ІV Кіров'!O9+'РОЗДІЛ ІV Київс'!O9+'РОЗДІЛ ІV Луг'!O9+'РОЗДІЛ ІV Львів'!O9+'РОЗДІЛ ІV Київ'!O9+'РОЗДІЛ ІV Микол'!O9+'РОЗДІЛ ІV ОДес'!O9+'РОЗДІЛ ІV Пол'!O9+'РОЗДІЛ ІV Рів'!O9+'РОЗДІЛ ІV Сум'!O9+'РОЗДІЛ ІV Терн'!O9+'РОЗДІЛ ІV Хар'!O9+'РОЗДІЛ ІV Хер'!O9+'РОЗДІЛ ІV Хмел'!O9+' 4 Чер'!O9+'РОЗДІЛ ІV Чернов'!O9+'РОЗДІЛ ІV Черн'!O9+'РОЗДІЛ ІV ШЛ'!O9+'РОЗДІЛ ІV ШК'!O9+'РОЗДІЛ ІV ШС'!O9+'РОЗДІЛ ІV ХШін'!O9+'РОЗДІЛ ІV Швір'!O9+'РОЗДІЛ ІV ШО'!O9+'РОЗДІЛ ІV ШШ'!O9</f>
        <v>52</v>
      </c>
      <c r="AQ9" s="3">
        <f>'РОЗДІЛ ІV  ІФ'!P9+'Розділ ІV Жит  '!P9+'РОЗДІЛ IV Дон'!P9+'РОЗДІЛ ІV Він'!P9+'РОЗДІЛ ІV Вол'!P9+'РОЗДІЛ ІV Дн'!P9+'РОЗДІЛ ІV Запор'!P9+'РОЗДІЛ ІV Закар'!P9+'РОЗДІЛ ІV Кіров'!P9+'РОЗДІЛ ІV Київс'!P9+'РОЗДІЛ ІV Луг'!P9+'РОЗДІЛ ІV Львів'!P9+'РОЗДІЛ ІV Київ'!P9+'РОЗДІЛ ІV Микол'!P9+'РОЗДІЛ ІV ОДес'!P9+'РОЗДІЛ ІV Пол'!P9+'РОЗДІЛ ІV Рів'!P9+'РОЗДІЛ ІV Сум'!P9+'РОЗДІЛ ІV Терн'!P9+'РОЗДІЛ ІV Хар'!P9+'РОЗДІЛ ІV Хер'!P9+'РОЗДІЛ ІV Хмел'!P9+' 4 Чер'!P9+'РОЗДІЛ ІV Чернов'!P9+'РОЗДІЛ ІV Черн'!P9+'РОЗДІЛ ІV ШЛ'!P9+'РОЗДІЛ ІV ШК'!P9+'РОЗДІЛ ІV ШС'!P9+'РОЗДІЛ ІV ХШін'!P9+'РОЗДІЛ ІV Швір'!P9+'РОЗДІЛ ІV ШО'!P9+'РОЗДІЛ ІV ШШ'!P9</f>
        <v>0</v>
      </c>
      <c r="AR9" s="3">
        <f>'РОЗДІЛ ІV  ІФ'!Q9+'Розділ ІV Жит  '!Q9+'РОЗДІЛ IV Дон'!Q9+'РОЗДІЛ ІV Він'!Q9+'РОЗДІЛ ІV Вол'!Q9+'РОЗДІЛ ІV Дн'!Q9+'РОЗДІЛ ІV Запор'!Q9+'РОЗДІЛ ІV Закар'!Q9+'РОЗДІЛ ІV Кіров'!Q9+'РОЗДІЛ ІV Київс'!Q9+'РОЗДІЛ ІV Луг'!Q9+'РОЗДІЛ ІV Львів'!Q9+'РОЗДІЛ ІV Київ'!Q9+'РОЗДІЛ ІV Микол'!Q9+'РОЗДІЛ ІV ОДес'!Q9+'РОЗДІЛ ІV Пол'!Q9+'РОЗДІЛ ІV Рів'!Q9+'РОЗДІЛ ІV Сум'!Q9+'РОЗДІЛ ІV Терн'!Q9+'РОЗДІЛ ІV Хар'!Q9+'РОЗДІЛ ІV Хер'!Q9+'РОЗДІЛ ІV Хмел'!Q9+' 4 Чер'!Q9+'РОЗДІЛ ІV Чернов'!Q9+'РОЗДІЛ ІV Черн'!Q9+'РОЗДІЛ ІV ШЛ'!Q9+'РОЗДІЛ ІV ШК'!Q9+'РОЗДІЛ ІV ШС'!Q9+'РОЗДІЛ ІV ХШін'!Q9+'РОЗДІЛ ІV Швір'!Q9+'РОЗДІЛ ІV ШО'!Q9+'РОЗДІЛ ІV ШШ'!Q9</f>
        <v>10</v>
      </c>
      <c r="AS9" s="3"/>
      <c r="AT9" s="3"/>
      <c r="AU9" s="3"/>
      <c r="AV9" s="3"/>
      <c r="AW9" s="3"/>
      <c r="AX9" s="3"/>
      <c r="AY9" s="3"/>
      <c r="AZ9" s="3"/>
      <c r="BA9" s="3"/>
    </row>
    <row r="10" spans="1:53" ht="48.75" customHeight="1" x14ac:dyDescent="0.35">
      <c r="A10" s="11" t="s">
        <v>34</v>
      </c>
      <c r="B10" s="7" t="s">
        <v>8</v>
      </c>
      <c r="C10" s="8">
        <f t="shared" si="0"/>
        <v>20379</v>
      </c>
      <c r="D10" s="3">
        <f>'РОЗДІЛ ІV  ІФ'!D10+'Розділ ІV Жит  '!D10+'РОЗДІЛ IV Дон'!D10+'РОЗДІЛ ІV Він'!D10+'РОЗДІЛ ІV Вол'!D10+'РОЗДІЛ ІV Дн'!D10+'РОЗДІЛ ІV Запор'!D10+'РОЗДІЛ ІV Закар'!D10+'РОЗДІЛ ІV Кіров'!D10+'РОЗДІЛ ІV Київс'!D10+'РОЗДІЛ ІV Луг'!D10+'РОЗДІЛ ІV Львів'!D10+'РОЗДІЛ ІV Київ'!D10+'РОЗДІЛ ІV Микол'!D10+'РОЗДІЛ ІV ОДес'!D10+'РОЗДІЛ ІV Пол'!D10+'РОЗДІЛ ІV Рів'!D10+'РОЗДІЛ ІV Сум'!D10+'РОЗДІЛ ІV Терн'!D10+'РОЗДІЛ ІV Хар'!D10+'РОЗДІЛ ІV Хер'!D10+'РОЗДІЛ ІV Хмел'!D10+' 4 Чер'!D10+'РОЗДІЛ ІV Чернов'!D10+'РОЗДІЛ ІV Черн'!D10+'РОЗДІЛ ІV ШЛ'!D10+'РОЗДІЛ ІV ШК'!D10+'РОЗДІЛ ІV ШС'!D10+'РОЗДІЛ ІV ХШін'!D10+'РОЗДІЛ ІV Швір'!D10+'РОЗДІЛ ІV ШО'!D10+'РОЗДІЛ ІV ШШ'!D10</f>
        <v>1505</v>
      </c>
      <c r="E10" s="3">
        <f>'РОЗДІЛ ІV  ІФ'!E10+'Розділ ІV Жит  '!E10+'РОЗДІЛ IV Дон'!E10+'РОЗДІЛ ІV Він'!E10+'РОЗДІЛ ІV Вол'!E10+'РОЗДІЛ ІV Дн'!E10+'РОЗДІЛ ІV Запор'!E10+'РОЗДІЛ ІV Закар'!E10+'РОЗДІЛ ІV Кіров'!E10+'РОЗДІЛ ІV Київс'!E10+'РОЗДІЛ ІV Луг'!E10+'РОЗДІЛ ІV Львів'!E10+'РОЗДІЛ ІV Київ'!E10+'РОЗДІЛ ІV Микол'!E10+'РОЗДІЛ ІV ОДес'!E10+'РОЗДІЛ ІV Пол'!E10+'РОЗДІЛ ІV Рів'!E10+'РОЗДІЛ ІV Сум'!E10+'РОЗДІЛ ІV Терн'!E10+'РОЗДІЛ ІV Хар'!E10+'РОЗДІЛ ІV Хер'!E10+'РОЗДІЛ ІV Хмел'!E10+' 4 Чер'!E10+'РОЗДІЛ ІV Чернов'!E10+'РОЗДІЛ ІV Черн'!E10+'РОЗДІЛ ІV ШЛ'!E10+'РОЗДІЛ ІV ШК'!E10+'РОЗДІЛ ІV ШС'!E10+'РОЗДІЛ ІV ХШін'!E10+'РОЗДІЛ ІV Швір'!E10+'РОЗДІЛ ІV ШО'!E10+'РОЗДІЛ ІV ШШ'!E10</f>
        <v>12396</v>
      </c>
      <c r="F10" s="21" t="e">
        <f t="shared" si="1"/>
        <v>#DIV/0!</v>
      </c>
      <c r="G10" s="94">
        <f t="shared" si="2"/>
        <v>0</v>
      </c>
      <c r="H10" s="102">
        <f t="shared" si="3"/>
        <v>0</v>
      </c>
      <c r="I10" s="99">
        <f>'РОЗДІЛ ІV  ІФ'!F10</f>
        <v>0</v>
      </c>
      <c r="J10" s="99">
        <f>'Розділ ІV Жит  '!F10</f>
        <v>0</v>
      </c>
      <c r="K10" s="99">
        <f>'РОЗДІЛ IV Дон'!F10</f>
        <v>0</v>
      </c>
      <c r="L10" s="99">
        <f>'РОЗДІЛ ІV Він'!F10</f>
        <v>0</v>
      </c>
      <c r="M10" s="99">
        <f>'РОЗДІЛ ІV Вол'!F10</f>
        <v>0</v>
      </c>
      <c r="N10" s="99">
        <f>'РОЗДІЛ ІV Дн'!F10</f>
        <v>0</v>
      </c>
      <c r="O10" s="99">
        <f>'РОЗДІЛ ІV Запор'!F10</f>
        <v>0</v>
      </c>
      <c r="P10" s="101">
        <f>'РОЗДІЛ ІV Закар'!F10</f>
        <v>0</v>
      </c>
      <c r="Q10" s="99">
        <f>'РОЗДІЛ ІV Кіров'!F10</f>
        <v>0</v>
      </c>
      <c r="R10" s="99">
        <f>'РОЗДІЛ ІV Київс'!F10</f>
        <v>0</v>
      </c>
      <c r="S10" s="99">
        <f>'РОЗДІЛ ІV Луг'!F10</f>
        <v>0</v>
      </c>
      <c r="T10" s="99">
        <f>'РОЗДІЛ ІV Львів'!F10</f>
        <v>0</v>
      </c>
      <c r="U10" s="99">
        <f>'РОЗДІЛ ІV Київ'!F10</f>
        <v>0</v>
      </c>
      <c r="V10" s="99">
        <f>'РОЗДІЛ ІV Микол'!F10</f>
        <v>0</v>
      </c>
      <c r="W10" s="99">
        <f>'РОЗДІЛ ІV ОДес'!F10</f>
        <v>0</v>
      </c>
      <c r="X10" s="99">
        <f>'РОЗДІЛ ІV Пол'!F10</f>
        <v>0</v>
      </c>
      <c r="Y10" s="99">
        <f>'РОЗДІЛ ІV Рів'!F10</f>
        <v>0</v>
      </c>
      <c r="Z10" s="99">
        <f>'РОЗДІЛ ІV Сум'!F10</f>
        <v>0</v>
      </c>
      <c r="AA10" s="99">
        <f>'РОЗДІЛ ІV Терн'!F10</f>
        <v>0</v>
      </c>
      <c r="AB10" s="99">
        <f>'РОЗДІЛ ІV Хар'!F10</f>
        <v>0</v>
      </c>
      <c r="AC10" s="99">
        <f>'РОЗДІЛ ІV Хер'!F10</f>
        <v>0</v>
      </c>
      <c r="AD10" s="99">
        <f>'РОЗДІЛ ІV Хмел'!F10</f>
        <v>0</v>
      </c>
      <c r="AE10" s="99">
        <f>' 4 Чер'!F10</f>
        <v>0</v>
      </c>
      <c r="AF10" s="99">
        <f>'РОЗДІЛ ІV Чернов'!F10</f>
        <v>0</v>
      </c>
      <c r="AG10" s="99">
        <f>'РОЗДІЛ ІV Черн'!F10</f>
        <v>0</v>
      </c>
      <c r="AH10" s="3">
        <f>'РОЗДІЛ ІV  ІФ'!G10+'Розділ ІV Жит  '!G10+'РОЗДІЛ IV Дон'!G10+'РОЗДІЛ ІV Він'!G10+'РОЗДІЛ ІV Вол'!G10+'РОЗДІЛ ІV Дн'!G10+'РОЗДІЛ ІV Запор'!G10+'РОЗДІЛ ІV Закар'!G10+'РОЗДІЛ ІV Кіров'!G10+'РОЗДІЛ ІV Київс'!G10+'РОЗДІЛ ІV Луг'!G10+'РОЗДІЛ ІV Львів'!G10+'РОЗДІЛ ІV Київ'!G10+'РОЗДІЛ ІV Микол'!G10+'РОЗДІЛ ІV ОДес'!G10+'РОЗДІЛ ІV Пол'!G10+'РОЗДІЛ ІV Рів'!G10+'РОЗДІЛ ІV Сум'!G10+'РОЗДІЛ ІV Терн'!G10+'РОЗДІЛ ІV Хар'!G10+'РОЗДІЛ ІV Хер'!G10+'РОЗДІЛ ІV Хмел'!G10+' 4 Чер'!G10+'РОЗДІЛ ІV Чернов'!G10+'РОЗДІЛ ІV Черн'!G10+'РОЗДІЛ ІV ШЛ'!G10+'РОЗДІЛ ІV ШК'!G10+'РОЗДІЛ ІV ШС'!G10+'РОЗДІЛ ІV ХШін'!G10+'РОЗДІЛ ІV Швір'!G10+'РОЗДІЛ ІV ШО'!G10+'РОЗДІЛ ІV ШШ'!G10</f>
        <v>5108</v>
      </c>
      <c r="AI10" s="3">
        <f>'РОЗДІЛ ІV  ІФ'!H10+'Розділ ІV Жит  '!H10+'РОЗДІЛ IV Дон'!H10+'РОЗДІЛ ІV Він'!H10+'РОЗДІЛ ІV Вол'!H10+'РОЗДІЛ ІV Дн'!H10+'РОЗДІЛ ІV Запор'!H10+'РОЗДІЛ ІV Закар'!H10+'РОЗДІЛ ІV Кіров'!H10+'РОЗДІЛ ІV Київс'!H10+'РОЗДІЛ ІV Луг'!H10+'РОЗДІЛ ІV Львів'!H10+'РОЗДІЛ ІV Київ'!H10+'РОЗДІЛ ІV Микол'!H10+'РОЗДІЛ ІV ОДес'!H10+'РОЗДІЛ ІV Пол'!H10+'РОЗДІЛ ІV Рів'!H10+'РОЗДІЛ ІV Сум'!H10+'РОЗДІЛ ІV Терн'!H10+'РОЗДІЛ ІV Хар'!H10+'РОЗДІЛ ІV Хер'!H10+'РОЗДІЛ ІV Хмел'!H10+' 4 Чер'!H10+'РОЗДІЛ ІV Чернов'!H10+'РОЗДІЛ ІV Черн'!H10+'РОЗДІЛ ІV ШЛ'!H10+'РОЗДІЛ ІV ШК'!H10+'РОЗДІЛ ІV ШС'!H10+'РОЗДІЛ ІV ХШін'!H10+'РОЗДІЛ ІV Швір'!H10+'РОЗДІЛ ІV ШО'!H10+'РОЗДІЛ ІV ШШ'!H10</f>
        <v>3242</v>
      </c>
      <c r="AJ10" s="3">
        <f>'РОЗДІЛ ІV  ІФ'!I10+'Розділ ІV Жит  '!I10+'РОЗДІЛ IV Дон'!I10+'РОЗДІЛ ІV Він'!I10+'РОЗДІЛ ІV Вол'!I10+'РОЗДІЛ ІV Дн'!I10+'РОЗДІЛ ІV Запор'!I10+'РОЗДІЛ ІV Закар'!I10+'РОЗДІЛ ІV Кіров'!I10+'РОЗДІЛ ІV Київс'!I10+'РОЗДІЛ ІV Луг'!I10+'РОЗДІЛ ІV Львів'!I10+'РОЗДІЛ ІV Київ'!I10+'РОЗДІЛ ІV Микол'!I10+'РОЗДІЛ ІV ОДес'!I10+'РОЗДІЛ ІV Пол'!I10+'РОЗДІЛ ІV Рів'!I10+'РОЗДІЛ ІV Сум'!I10+'РОЗДІЛ ІV Терн'!I10+'РОЗДІЛ ІV Хар'!I10+'РОЗДІЛ ІV Хер'!I10+'РОЗДІЛ ІV Хмел'!I10+' 4 Чер'!I10+'РОЗДІЛ ІV Чернов'!I10+'РОЗДІЛ ІV Черн'!I10+'РОЗДІЛ ІV ШЛ'!I10+'РОЗДІЛ ІV ШК'!I10+'РОЗДІЛ ІV ШС'!I10+'РОЗДІЛ ІV ХШін'!I10+'РОЗДІЛ ІV Швір'!I10+'РОЗДІЛ ІV ШО'!I10+'РОЗДІЛ ІV ШШ'!I10</f>
        <v>1279</v>
      </c>
      <c r="AK10" s="3">
        <f>'РОЗДІЛ ІV  ІФ'!J10+'Розділ ІV Жит  '!J10+'РОЗДІЛ IV Дон'!J10+'РОЗДІЛ ІV Він'!J10+'РОЗДІЛ ІV Вол'!J10+'РОЗДІЛ ІV Дн'!J10+'РОЗДІЛ ІV Запор'!J10+'РОЗДІЛ ІV Закар'!J10+'РОЗДІЛ ІV Кіров'!J10+'РОЗДІЛ ІV Київс'!J10+'РОЗДІЛ ІV Луг'!J10+'РОЗДІЛ ІV Львів'!J10+'РОЗДІЛ ІV Київ'!J10+'РОЗДІЛ ІV Микол'!J10+'РОЗДІЛ ІV ОДес'!J10+'РОЗДІЛ ІV Пол'!J10+'РОЗДІЛ ІV Рів'!J10+'РОЗДІЛ ІV Сум'!J10+'РОЗДІЛ ІV Терн'!J10+'РОЗДІЛ ІV Хар'!J10+'РОЗДІЛ ІV Хер'!J10+'РОЗДІЛ ІV Хмел'!J10+' 4 Чер'!J10+'РОЗДІЛ ІV Чернов'!J10+'РОЗДІЛ ІV Черн'!J10+'РОЗДІЛ ІV ШЛ'!J10+'РОЗДІЛ ІV ШК'!J10+'РОЗДІЛ ІV ШС'!J10+'РОЗДІЛ ІV ХШін'!J10+'РОЗДІЛ ІV Швір'!J10+'РОЗДІЛ ІV ШО'!J10+'РОЗДІЛ ІV ШШ'!J10</f>
        <v>1613</v>
      </c>
      <c r="AL10" s="3">
        <f>'РОЗДІЛ ІV  ІФ'!K10+'Розділ ІV Жит  '!K10+'РОЗДІЛ IV Дон'!K10+'РОЗДІЛ ІV Він'!K10+'РОЗДІЛ ІV Вол'!K10+'РОЗДІЛ ІV Дн'!K10+'РОЗДІЛ ІV Запор'!K10+'РОЗДІЛ ІV Закар'!K10+'РОЗДІЛ ІV Кіров'!K10+'РОЗДІЛ ІV Київс'!K10+'РОЗДІЛ ІV Луг'!K10+'РОЗДІЛ ІV Львів'!K10+'РОЗДІЛ ІV Київ'!K10+'РОЗДІЛ ІV Микол'!K10+'РОЗДІЛ ІV ОДес'!K10+'РОЗДІЛ ІV Пол'!K10+'РОЗДІЛ ІV Рів'!K10+'РОЗДІЛ ІV Сум'!K10+'РОЗДІЛ ІV Терн'!K10+'РОЗДІЛ ІV Хар'!K10+'РОЗДІЛ ІV Хер'!K10+'РОЗДІЛ ІV Хмел'!K10+' 4 Чер'!K10+'РОЗДІЛ ІV Чернов'!K10+'РОЗДІЛ ІV Черн'!K10+'РОЗДІЛ ІV ШЛ'!K10+'РОЗДІЛ ІV ШК'!K10+'РОЗДІЛ ІV ШС'!K10+'РОЗДІЛ ІV ХШін'!K10+'РОЗДІЛ ІV Швір'!K10+'РОЗДІЛ ІV ШО'!K10+'РОЗДІЛ ІV ШШ'!K10</f>
        <v>1457</v>
      </c>
      <c r="AM10" s="3">
        <f>'РОЗДІЛ ІV  ІФ'!L10+'Розділ ІV Жит  '!L10+'РОЗДІЛ IV Дон'!L10+'РОЗДІЛ ІV Він'!L10+'РОЗДІЛ ІV Вол'!L10+'РОЗДІЛ ІV Дн'!L10+'РОЗДІЛ ІV Запор'!L10+'РОЗДІЛ ІV Закар'!L10+'РОЗДІЛ ІV Кіров'!L10+'РОЗДІЛ ІV Київс'!L10+'РОЗДІЛ ІV Луг'!L10+'РОЗДІЛ ІV Львів'!L10+'РОЗДІЛ ІV Київ'!L10+'РОЗДІЛ ІV Микол'!L10+'РОЗДІЛ ІV ОДес'!L10+'РОЗДІЛ ІV Пол'!L10+'РОЗДІЛ ІV Рів'!L10+'РОЗДІЛ ІV Сум'!L10+'РОЗДІЛ ІV Терн'!L10+'РОЗДІЛ ІV Хар'!L10+'РОЗДІЛ ІV Хер'!L10+'РОЗДІЛ ІV Хмел'!L10+' 4 Чер'!L10+'РОЗДІЛ ІV Чернов'!L10+'РОЗДІЛ ІV Черн'!L10+'РОЗДІЛ ІV ШЛ'!L10+'РОЗДІЛ ІV ШК'!L10+'РОЗДІЛ ІV ШС'!L10+'РОЗДІЛ ІV ХШін'!L10+'РОЗДІЛ ІV Швір'!L10+'РОЗДІЛ ІV ШО'!L10+'РОЗДІЛ ІV ШШ'!L10</f>
        <v>5086</v>
      </c>
      <c r="AN10" s="3">
        <f>'РОЗДІЛ ІV  ІФ'!M10+'Розділ ІV Жит  '!M10+'РОЗДІЛ IV Дон'!M10+'РОЗДІЛ ІV Він'!M10+'РОЗДІЛ ІV Вол'!M10+'РОЗДІЛ ІV Дн'!M10+'РОЗДІЛ ІV Запор'!M10+'РОЗДІЛ ІV Закар'!M10+'РОЗДІЛ ІV Кіров'!M10+'РОЗДІЛ ІV Київс'!M10+'РОЗДІЛ ІV Луг'!M10+'РОЗДІЛ ІV Львів'!M10+'РОЗДІЛ ІV Київ'!M10+'РОЗДІЛ ІV Микол'!M10+'РОЗДІЛ ІV ОДес'!M10+'РОЗДІЛ ІV Пол'!M10+'РОЗДІЛ ІV Рів'!M10+'РОЗДІЛ ІV Сум'!M10+'РОЗДІЛ ІV Терн'!M10+'РОЗДІЛ ІV Хар'!M10+'РОЗДІЛ ІV Хер'!M10+'РОЗДІЛ ІV Хмел'!M10+' 4 Чер'!M10+'РОЗДІЛ ІV Чернов'!M10+'РОЗДІЛ ІV Черн'!M10+'РОЗДІЛ ІV ШЛ'!M10+'РОЗДІЛ ІV ШК'!M10+'РОЗДІЛ ІV ШС'!M10+'РОЗДІЛ ІV ХШін'!M10+'РОЗДІЛ ІV Швір'!M10+'РОЗДІЛ ІV ШО'!M10+'РОЗДІЛ ІV ШШ'!M10</f>
        <v>2082</v>
      </c>
      <c r="AO10" s="3">
        <f>'РОЗДІЛ ІV  ІФ'!N10+'Розділ ІV Жит  '!N10+'РОЗДІЛ IV Дон'!N10+'РОЗДІЛ ІV Він'!N10+'РОЗДІЛ ІV Вол'!N10+'РОЗДІЛ ІV Дн'!N10+'РОЗДІЛ ІV Запор'!N10+'РОЗДІЛ ІV Закар'!N10+'РОЗДІЛ ІV Кіров'!N10+'РОЗДІЛ ІV Київс'!N10+'РОЗДІЛ ІV Луг'!N10+'РОЗДІЛ ІV Львів'!N10+'РОЗДІЛ ІV Київ'!N10+'РОЗДІЛ ІV Микол'!N10+'РОЗДІЛ ІV ОДес'!N10+'РОЗДІЛ ІV Пол'!N10+'РОЗДІЛ ІV Рів'!N10+'РОЗДІЛ ІV Сум'!N10+'РОЗДІЛ ІV Терн'!N10+'РОЗДІЛ ІV Хар'!N10+'РОЗДІЛ ІV Хер'!N10+'РОЗДІЛ ІV Хмел'!N10+' 4 Чер'!N10+'РОЗДІЛ ІV Чернов'!N10+'РОЗДІЛ ІV Черн'!N10+'РОЗДІЛ ІV ШЛ'!N10+'РОЗДІЛ ІV ШК'!N10+'РОЗДІЛ ІV ШС'!N10+'РОЗДІЛ ІV ХШін'!N10+'РОЗДІЛ ІV Швір'!N10+'РОЗДІЛ ІV ШО'!N10+'РОЗДІЛ ІV ШШ'!N10</f>
        <v>449</v>
      </c>
      <c r="AP10" s="3">
        <f>'РОЗДІЛ ІV  ІФ'!O10+'Розділ ІV Жит  '!O10+'РОЗДІЛ IV Дон'!O10+'РОЗДІЛ ІV Він'!O10+'РОЗДІЛ ІV Вол'!O10+'РОЗДІЛ ІV Дн'!O10+'РОЗДІЛ ІV Запор'!O10+'РОЗДІЛ ІV Закар'!O10+'РОЗДІЛ ІV Кіров'!O10+'РОЗДІЛ ІV Київс'!O10+'РОЗДІЛ ІV Луг'!O10+'РОЗДІЛ ІV Львів'!O10+'РОЗДІЛ ІV Київ'!O10+'РОЗДІЛ ІV Микол'!O10+'РОЗДІЛ ІV ОДес'!O10+'РОЗДІЛ ІV Пол'!O10+'РОЗДІЛ ІV Рів'!O10+'РОЗДІЛ ІV Сум'!O10+'РОЗДІЛ ІV Терн'!O10+'РОЗДІЛ ІV Хар'!O10+'РОЗДІЛ ІV Хер'!O10+'РОЗДІЛ ІV Хмел'!O10+' 4 Чер'!O10+'РОЗДІЛ ІV Чернов'!O10+'РОЗДІЛ ІV Черн'!O10+'РОЗДІЛ ІV ШЛ'!O10+'РОЗДІЛ ІV ШК'!O10+'РОЗДІЛ ІV ШС'!O10+'РОЗДІЛ ІV ХШін'!O10+'РОЗДІЛ ІV Швір'!O10+'РОЗДІЛ ІV ШО'!O10+'РОЗДІЛ ІV ШШ'!O10</f>
        <v>44</v>
      </c>
      <c r="AQ10" s="3">
        <f>'РОЗДІЛ ІV  ІФ'!P10+'Розділ ІV Жит  '!P10+'РОЗДІЛ IV Дон'!P10+'РОЗДІЛ ІV Він'!P10+'РОЗДІЛ ІV Вол'!P10+'РОЗДІЛ ІV Дн'!P10+'РОЗДІЛ ІV Запор'!P10+'РОЗДІЛ ІV Закар'!P10+'РОЗДІЛ ІV Кіров'!P10+'РОЗДІЛ ІV Київс'!P10+'РОЗДІЛ ІV Луг'!P10+'РОЗДІЛ ІV Львів'!P10+'РОЗДІЛ ІV Київ'!P10+'РОЗДІЛ ІV Микол'!P10+'РОЗДІЛ ІV ОДес'!P10+'РОЗДІЛ ІV Пол'!P10+'РОЗДІЛ ІV Рів'!P10+'РОЗДІЛ ІV Сум'!P10+'РОЗДІЛ ІV Терн'!P10+'РОЗДІЛ ІV Хар'!P10+'РОЗДІЛ ІV Хер'!P10+'РОЗДІЛ ІV Хмел'!P10+' 4 Чер'!P10+'РОЗДІЛ ІV Чернов'!P10+'РОЗДІЛ ІV Черн'!P10+'РОЗДІЛ ІV ШЛ'!P10+'РОЗДІЛ ІV ШК'!P10+'РОЗДІЛ ІV ШС'!P10+'РОЗДІЛ ІV ХШін'!P10+'РОЗДІЛ ІV Швір'!P10+'РОЗДІЛ ІV ШО'!P10+'РОЗДІЛ ІV ШШ'!P10</f>
        <v>19</v>
      </c>
      <c r="AR10" s="3">
        <f>'РОЗДІЛ ІV  ІФ'!Q10+'Розділ ІV Жит  '!Q10+'РОЗДІЛ IV Дон'!Q10+'РОЗДІЛ ІV Він'!Q10+'РОЗДІЛ ІV Вол'!Q10+'РОЗДІЛ ІV Дн'!Q10+'РОЗДІЛ ІV Запор'!Q10+'РОЗДІЛ ІV Закар'!Q10+'РОЗДІЛ ІV Кіров'!Q10+'РОЗДІЛ ІV Київс'!Q10+'РОЗДІЛ ІV Луг'!Q10+'РОЗДІЛ ІV Львів'!Q10+'РОЗДІЛ ІV Київ'!Q10+'РОЗДІЛ ІV Микол'!Q10+'РОЗДІЛ ІV ОДес'!Q10+'РОЗДІЛ ІV Пол'!Q10+'РОЗДІЛ ІV Рів'!Q10+'РОЗДІЛ ІV Сум'!Q10+'РОЗДІЛ ІV Терн'!Q10+'РОЗДІЛ ІV Хар'!Q10+'РОЗДІЛ ІV Хер'!Q10+'РОЗДІЛ ІV Хмел'!Q10+' 4 Чер'!Q10+'РОЗДІЛ ІV Чернов'!Q10+'РОЗДІЛ ІV Черн'!Q10+'РОЗДІЛ ІV ШЛ'!Q10+'РОЗДІЛ ІV ШК'!Q10+'РОЗДІЛ ІV ШС'!Q10+'РОЗДІЛ ІV ХШін'!Q10+'РОЗДІЛ ІV Швір'!Q10+'РОЗДІЛ ІV ШО'!Q10+'РОЗДІЛ ІV ШШ'!Q10</f>
        <v>0</v>
      </c>
      <c r="AS10" s="3"/>
      <c r="AT10" s="3"/>
      <c r="AU10" s="3"/>
      <c r="AV10" s="3"/>
      <c r="AW10" s="3"/>
      <c r="AX10" s="3"/>
      <c r="AY10" s="3"/>
      <c r="AZ10" s="3"/>
      <c r="BA10" s="3"/>
    </row>
    <row r="11" spans="1:53" ht="48.75" customHeight="1" x14ac:dyDescent="0.35">
      <c r="A11" s="12" t="s">
        <v>29</v>
      </c>
      <c r="B11" s="7" t="s">
        <v>7</v>
      </c>
      <c r="C11" s="8">
        <f t="shared" si="0"/>
        <v>22527</v>
      </c>
      <c r="D11" s="3">
        <f>'РОЗДІЛ ІV  ІФ'!D11+'Розділ ІV Жит  '!D11+'РОЗДІЛ IV Дон'!D11+'РОЗДІЛ ІV Він'!D11+'РОЗДІЛ ІV Вол'!D11+'РОЗДІЛ ІV Дн'!D11+'РОЗДІЛ ІV Запор'!D11+'РОЗДІЛ ІV Закар'!D11+'РОЗДІЛ ІV Кіров'!D11+'РОЗДІЛ ІV Київс'!D11+'РОЗДІЛ ІV Луг'!D11+'РОЗДІЛ ІV Львів'!D11+'РОЗДІЛ ІV Київ'!D11+'РОЗДІЛ ІV Микол'!D11+'РОЗДІЛ ІV ОДес'!D11+'РОЗДІЛ ІV Пол'!D11+'РОЗДІЛ ІV Рів'!D11+'РОЗДІЛ ІV Сум'!D11+'РОЗДІЛ ІV Терн'!D11+'РОЗДІЛ ІV Хар'!D11+'РОЗДІЛ ІV Хер'!D11+'РОЗДІЛ ІV Хмел'!D11+' 4 Чер'!D11+'РОЗДІЛ ІV Чернов'!D11+'РОЗДІЛ ІV Черн'!D11+'РОЗДІЛ ІV ШЛ'!D11+'РОЗДІЛ ІV ШК'!D11+'РОЗДІЛ ІV ШС'!D11+'РОЗДІЛ ІV ХШін'!D11+'РОЗДІЛ ІV Швір'!D11+'РОЗДІЛ ІV ШО'!D11+'РОЗДІЛ ІV ШШ'!D11</f>
        <v>3581</v>
      </c>
      <c r="E11" s="3">
        <f>'РОЗДІЛ ІV  ІФ'!E11+'Розділ ІV Жит  '!E11+'РОЗДІЛ IV Дон'!E11+'РОЗДІЛ ІV Він'!E11+'РОЗДІЛ ІV Вол'!E11+'РОЗДІЛ ІV Дн'!E11+'РОЗДІЛ ІV Запор'!E11+'РОЗДІЛ ІV Закар'!E11+'РОЗДІЛ ІV Кіров'!E11+'РОЗДІЛ ІV Київс'!E11+'РОЗДІЛ ІV Луг'!E11+'РОЗДІЛ ІV Львів'!E11+'РОЗДІЛ ІV Київ'!E11+'РОЗДІЛ ІV Микол'!E11+'РОЗДІЛ ІV ОДес'!E11+'РОЗДІЛ ІV Пол'!E11+'РОЗДІЛ ІV Рів'!E11+'РОЗДІЛ ІV Сум'!E11+'РОЗДІЛ ІV Терн'!E11+'РОЗДІЛ ІV Хар'!E11+'РОЗДІЛ ІV Хер'!E11+'РОЗДІЛ ІV Хмел'!E11+' 4 Чер'!E11+'РОЗДІЛ ІV Чернов'!E11+'РОЗДІЛ ІV Черн'!E11+'РОЗДІЛ ІV ШЛ'!E11+'РОЗДІЛ ІV ШК'!E11+'РОЗДІЛ ІV ШС'!E11+'РОЗДІЛ ІV ХШін'!E11+'РОЗДІЛ ІV Швір'!E11+'РОЗДІЛ ІV ШО'!E11+'РОЗДІЛ ІV ШШ'!E11</f>
        <v>14853</v>
      </c>
      <c r="F11" s="21" t="e">
        <f t="shared" si="1"/>
        <v>#DIV/0!</v>
      </c>
      <c r="G11" s="94">
        <f t="shared" si="2"/>
        <v>0</v>
      </c>
      <c r="H11" s="102">
        <f t="shared" si="3"/>
        <v>0</v>
      </c>
      <c r="I11" s="99">
        <f>'РОЗДІЛ ІV  ІФ'!F11</f>
        <v>0</v>
      </c>
      <c r="J11" s="99">
        <f>'Розділ ІV Жит  '!F11</f>
        <v>0</v>
      </c>
      <c r="K11" s="99">
        <f>'РОЗДІЛ IV Дон'!F11</f>
        <v>0</v>
      </c>
      <c r="L11" s="99">
        <f>'РОЗДІЛ ІV Він'!F11</f>
        <v>0</v>
      </c>
      <c r="M11" s="99">
        <f>'РОЗДІЛ ІV Вол'!F11</f>
        <v>0</v>
      </c>
      <c r="N11" s="99">
        <f>'РОЗДІЛ ІV Дн'!F11</f>
        <v>0</v>
      </c>
      <c r="O11" s="99">
        <f>'РОЗДІЛ ІV Запор'!F11</f>
        <v>0</v>
      </c>
      <c r="P11" s="101">
        <f>'РОЗДІЛ ІV Закар'!F11</f>
        <v>0</v>
      </c>
      <c r="Q11" s="99">
        <f>'РОЗДІЛ ІV Кіров'!F11</f>
        <v>0</v>
      </c>
      <c r="R11" s="99">
        <f>'РОЗДІЛ ІV Київс'!F11</f>
        <v>0</v>
      </c>
      <c r="S11" s="99">
        <f>'РОЗДІЛ ІV Луг'!F11</f>
        <v>0</v>
      </c>
      <c r="T11" s="99">
        <f>'РОЗДІЛ ІV Львів'!F11</f>
        <v>0</v>
      </c>
      <c r="U11" s="99">
        <f>'РОЗДІЛ ІV Київ'!F11</f>
        <v>0</v>
      </c>
      <c r="V11" s="99">
        <f>'РОЗДІЛ ІV Микол'!F11</f>
        <v>0</v>
      </c>
      <c r="W11" s="99">
        <f>'РОЗДІЛ ІV ОДес'!F11</f>
        <v>0</v>
      </c>
      <c r="X11" s="99">
        <f>'РОЗДІЛ ІV Пол'!F11</f>
        <v>0</v>
      </c>
      <c r="Y11" s="99">
        <f>'РОЗДІЛ ІV Рів'!F11</f>
        <v>0</v>
      </c>
      <c r="Z11" s="99">
        <f>'РОЗДІЛ ІV Сум'!F11</f>
        <v>0</v>
      </c>
      <c r="AA11" s="99">
        <f>'РОЗДІЛ ІV Терн'!F11</f>
        <v>0</v>
      </c>
      <c r="AB11" s="99">
        <f>'РОЗДІЛ ІV Хар'!F11</f>
        <v>0</v>
      </c>
      <c r="AC11" s="99">
        <f>'РОЗДІЛ ІV Хер'!F11</f>
        <v>0</v>
      </c>
      <c r="AD11" s="99">
        <f>'РОЗДІЛ ІV Хмел'!F11</f>
        <v>0</v>
      </c>
      <c r="AE11" s="99">
        <f>' 4 Чер'!F11</f>
        <v>0</v>
      </c>
      <c r="AF11" s="99">
        <f>'РОЗДІЛ ІV Чернов'!F11</f>
        <v>0</v>
      </c>
      <c r="AG11" s="99">
        <f>'РОЗДІЛ ІV Черн'!F11</f>
        <v>0</v>
      </c>
      <c r="AH11" s="3">
        <f>'РОЗДІЛ ІV  ІФ'!G11+'Розділ ІV Жит  '!G11+'РОЗДІЛ IV Дон'!G11+'РОЗДІЛ ІV Він'!G11+'РОЗДІЛ ІV Вол'!G11+'РОЗДІЛ ІV Дн'!G11+'РОЗДІЛ ІV Запор'!G11+'РОЗДІЛ ІV Закар'!G11+'РОЗДІЛ ІV Кіров'!G11+'РОЗДІЛ ІV Київс'!G11+'РОЗДІЛ ІV Луг'!G11+'РОЗДІЛ ІV Львів'!G11+'РОЗДІЛ ІV Київ'!G11+'РОЗДІЛ ІV Микол'!G11+'РОЗДІЛ ІV ОДес'!G11+'РОЗДІЛ ІV Пол'!G11+'РОЗДІЛ ІV Рів'!G11+'РОЗДІЛ ІV Сум'!G11+'РОЗДІЛ ІV Терн'!G11+'РОЗДІЛ ІV Хар'!G11+'РОЗДІЛ ІV Хер'!G11+'РОЗДІЛ ІV Хмел'!G11+' 4 Чер'!G11+'РОЗДІЛ ІV Чернов'!G11+'РОЗДІЛ ІV Черн'!G11+'РОЗДІЛ ІV ШЛ'!G11+'РОЗДІЛ ІV ШК'!G11+'РОЗДІЛ ІV ШС'!G11+'РОЗДІЛ ІV ХШін'!G11+'РОЗДІЛ ІV Швір'!G11+'РОЗДІЛ ІV ШО'!G11+'РОЗДІЛ ІV ШШ'!G11</f>
        <v>6240</v>
      </c>
      <c r="AI11" s="3">
        <f>'РОЗДІЛ ІV  ІФ'!H11+'Розділ ІV Жит  '!H11+'РОЗДІЛ IV Дон'!H11+'РОЗДІЛ ІV Він'!H11+'РОЗДІЛ ІV Вол'!H11+'РОЗДІЛ ІV Дн'!H11+'РОЗДІЛ ІV Запор'!H11+'РОЗДІЛ ІV Закар'!H11+'РОЗДІЛ ІV Кіров'!H11+'РОЗДІЛ ІV Київс'!H11+'РОЗДІЛ ІV Луг'!H11+'РОЗДІЛ ІV Львів'!H11+'РОЗДІЛ ІV Київ'!H11+'РОЗДІЛ ІV Микол'!H11+'РОЗДІЛ ІV ОДес'!H11+'РОЗДІЛ ІV Пол'!H11+'РОЗДІЛ ІV Рів'!H11+'РОЗДІЛ ІV Сум'!H11+'РОЗДІЛ ІV Терн'!H11+'РОЗДІЛ ІV Хар'!H11+'РОЗДІЛ ІV Хер'!H11+'РОЗДІЛ ІV Хмел'!H11+' 4 Чер'!H11+'РОЗДІЛ ІV Чернов'!H11+'РОЗДІЛ ІV Черн'!H11+'РОЗДІЛ ІV ШЛ'!H11+'РОЗДІЛ ІV ШК'!H11+'РОЗДІЛ ІV ШС'!H11+'РОЗДІЛ ІV ХШін'!H11+'РОЗДІЛ ІV Швір'!H11+'РОЗДІЛ ІV ШО'!H11+'РОЗДІЛ ІV ШШ'!H11</f>
        <v>4257</v>
      </c>
      <c r="AJ11" s="3">
        <f>'РОЗДІЛ ІV  ІФ'!I11+'Розділ ІV Жит  '!I11+'РОЗДІЛ IV Дон'!I11+'РОЗДІЛ ІV Він'!I11+'РОЗДІЛ ІV Вол'!I11+'РОЗДІЛ ІV Дн'!I11+'РОЗДІЛ ІV Запор'!I11+'РОЗДІЛ ІV Закар'!I11+'РОЗДІЛ ІV Кіров'!I11+'РОЗДІЛ ІV Київс'!I11+'РОЗДІЛ ІV Луг'!I11+'РОЗДІЛ ІV Львів'!I11+'РОЗДІЛ ІV Київ'!I11+'РОЗДІЛ ІV Микол'!I11+'РОЗДІЛ ІV ОДес'!I11+'РОЗДІЛ ІV Пол'!I11+'РОЗДІЛ ІV Рів'!I11+'РОЗДІЛ ІV Сум'!I11+'РОЗДІЛ ІV Терн'!I11+'РОЗДІЛ ІV Хар'!I11+'РОЗДІЛ ІV Хер'!I11+'РОЗДІЛ ІV Хмел'!I11+' 4 Чер'!I11+'РОЗДІЛ ІV Чернов'!I11+'РОЗДІЛ ІV Черн'!I11+'РОЗДІЛ ІV ШЛ'!I11+'РОЗДІЛ ІV ШК'!I11+'РОЗДІЛ ІV ШС'!I11+'РОЗДІЛ ІV ХШін'!I11+'РОЗДІЛ ІV Швір'!I11+'РОЗДІЛ ІV ШО'!I11+'РОЗДІЛ ІV ШШ'!I11</f>
        <v>1944</v>
      </c>
      <c r="AK11" s="3">
        <f>'РОЗДІЛ ІV  ІФ'!J11+'Розділ ІV Жит  '!J11+'РОЗДІЛ IV Дон'!J11+'РОЗДІЛ ІV Він'!J11+'РОЗДІЛ ІV Вол'!J11+'РОЗДІЛ ІV Дн'!J11+'РОЗДІЛ ІV Запор'!J11+'РОЗДІЛ ІV Закар'!J11+'РОЗДІЛ ІV Кіров'!J11+'РОЗДІЛ ІV Київс'!J11+'РОЗДІЛ ІV Луг'!J11+'РОЗДІЛ ІV Львів'!J11+'РОЗДІЛ ІV Київ'!J11+'РОЗДІЛ ІV Микол'!J11+'РОЗДІЛ ІV ОДес'!J11+'РОЗДІЛ ІV Пол'!J11+'РОЗДІЛ ІV Рів'!J11+'РОЗДІЛ ІV Сум'!J11+'РОЗДІЛ ІV Терн'!J11+'РОЗДІЛ ІV Хар'!J11+'РОЗДІЛ ІV Хер'!J11+'РОЗДІЛ ІV Хмел'!J11+' 4 Чер'!J11+'РОЗДІЛ ІV Чернов'!J11+'РОЗДІЛ ІV Черн'!J11+'РОЗДІЛ ІV ШЛ'!J11+'РОЗДІЛ ІV ШК'!J11+'РОЗДІЛ ІV ШС'!J11+'РОЗДІЛ ІV ХШін'!J11+'РОЗДІЛ ІV Швір'!J11+'РОЗДІЛ ІV ШО'!J11+'РОЗДІЛ ІV ШШ'!J11</f>
        <v>2162</v>
      </c>
      <c r="AL11" s="3">
        <f>'РОЗДІЛ ІV  ІФ'!K11+'Розділ ІV Жит  '!K11+'РОЗДІЛ IV Дон'!K11+'РОЗДІЛ ІV Він'!K11+'РОЗДІЛ ІV Вол'!K11+'РОЗДІЛ ІV Дн'!K11+'РОЗДІЛ ІV Запор'!K11+'РОЗДІЛ ІV Закар'!K11+'РОЗДІЛ ІV Кіров'!K11+'РОЗДІЛ ІV Київс'!K11+'РОЗДІЛ ІV Луг'!K11+'РОЗДІЛ ІV Львів'!K11+'РОЗДІЛ ІV Київ'!K11+'РОЗДІЛ ІV Микол'!K11+'РОЗДІЛ ІV ОДес'!K11+'РОЗДІЛ ІV Пол'!K11+'РОЗДІЛ ІV Рів'!K11+'РОЗДІЛ ІV Сум'!K11+'РОЗДІЛ ІV Терн'!K11+'РОЗДІЛ ІV Хар'!K11+'РОЗДІЛ ІV Хер'!K11+'РОЗДІЛ ІV Хмел'!K11+' 4 Чер'!K11+'РОЗДІЛ ІV Чернов'!K11+'РОЗДІЛ ІV Черн'!K11+'РОЗДІЛ ІV ШЛ'!K11+'РОЗДІЛ ІV ШК'!K11+'РОЗДІЛ ІV ШС'!K11+'РОЗДІЛ ІV ХШін'!K11+'РОЗДІЛ ІV Швір'!K11+'РОЗДІЛ ІV ШО'!K11+'РОЗДІЛ ІV ШШ'!K11</f>
        <v>1305</v>
      </c>
      <c r="AM11" s="3">
        <f>'РОЗДІЛ ІV  ІФ'!L11+'Розділ ІV Жит  '!L11+'РОЗДІЛ IV Дон'!L11+'РОЗДІЛ ІV Він'!L11+'РОЗДІЛ ІV Вол'!L11+'РОЗДІЛ ІV Дн'!L11+'РОЗДІЛ ІV Запор'!L11+'РОЗДІЛ ІV Закар'!L11+'РОЗДІЛ ІV Кіров'!L11+'РОЗДІЛ ІV Київс'!L11+'РОЗДІЛ ІV Луг'!L11+'РОЗДІЛ ІV Львів'!L11+'РОЗДІЛ ІV Київ'!L11+'РОЗДІЛ ІV Микол'!L11+'РОЗДІЛ ІV ОДес'!L11+'РОЗДІЛ ІV Пол'!L11+'РОЗДІЛ ІV Рів'!L11+'РОЗДІЛ ІV Сум'!L11+'РОЗДІЛ ІV Терн'!L11+'РОЗДІЛ ІV Хар'!L11+'РОЗДІЛ ІV Хер'!L11+'РОЗДІЛ ІV Хмел'!L11+' 4 Чер'!L11+'РОЗДІЛ ІV Чернов'!L11+'РОЗДІЛ ІV Черн'!L11+'РОЗДІЛ ІV ШЛ'!L11+'РОЗДІЛ ІV ШК'!L11+'РОЗДІЛ ІV ШС'!L11+'РОЗДІЛ ІV ХШін'!L11+'РОЗДІЛ ІV Швір'!L11+'РОЗДІЛ ІV ШО'!L11+'РОЗДІЛ ІV ШШ'!L11</f>
        <v>4674</v>
      </c>
      <c r="AN11" s="3">
        <f>'РОЗДІЛ ІV  ІФ'!M11+'Розділ ІV Жит  '!M11+'РОЗДІЛ IV Дон'!M11+'РОЗДІЛ ІV Він'!M11+'РОЗДІЛ ІV Вол'!M11+'РОЗДІЛ ІV Дн'!M11+'РОЗДІЛ ІV Запор'!M11+'РОЗДІЛ ІV Закар'!M11+'РОЗДІЛ ІV Кіров'!M11+'РОЗДІЛ ІV Київс'!M11+'РОЗДІЛ ІV Луг'!M11+'РОЗДІЛ ІV Львів'!M11+'РОЗДІЛ ІV Київ'!M11+'РОЗДІЛ ІV Микол'!M11+'РОЗДІЛ ІV ОДес'!M11+'РОЗДІЛ ІV Пол'!M11+'РОЗДІЛ ІV Рів'!M11+'РОЗДІЛ ІV Сум'!M11+'РОЗДІЛ ІV Терн'!M11+'РОЗДІЛ ІV Хар'!M11+'РОЗДІЛ ІV Хер'!M11+'РОЗДІЛ ІV Хмел'!M11+' 4 Чер'!M11+'РОЗДІЛ ІV Чернов'!M11+'РОЗДІЛ ІV Черн'!M11+'РОЗДІЛ ІV ШЛ'!M11+'РОЗДІЛ ІV ШК'!M11+'РОЗДІЛ ІV ШС'!M11+'РОЗДІЛ ІV ХШін'!M11+'РОЗДІЛ ІV Швір'!M11+'РОЗДІЛ ІV ШО'!M11+'РОЗДІЛ ІV ШШ'!M11</f>
        <v>1667</v>
      </c>
      <c r="AO11" s="3">
        <f>'РОЗДІЛ ІV  ІФ'!N11+'Розділ ІV Жит  '!N11+'РОЗДІЛ IV Дон'!N11+'РОЗДІЛ ІV Він'!N11+'РОЗДІЛ ІV Вол'!N11+'РОЗДІЛ ІV Дн'!N11+'РОЗДІЛ ІV Запор'!N11+'РОЗДІЛ ІV Закар'!N11+'РОЗДІЛ ІV Кіров'!N11+'РОЗДІЛ ІV Київс'!N11+'РОЗДІЛ ІV Луг'!N11+'РОЗДІЛ ІV Львів'!N11+'РОЗДІЛ ІV Київ'!N11+'РОЗДІЛ ІV Микол'!N11+'РОЗДІЛ ІV ОДес'!N11+'РОЗДІЛ ІV Пол'!N11+'РОЗДІЛ ІV Рів'!N11+'РОЗДІЛ ІV Сум'!N11+'РОЗДІЛ ІV Терн'!N11+'РОЗДІЛ ІV Хар'!N11+'РОЗДІЛ ІV Хер'!N11+'РОЗДІЛ ІV Хмел'!N11+' 4 Чер'!N11+'РОЗДІЛ ІV Чернов'!N11+'РОЗДІЛ ІV Черн'!N11+'РОЗДІЛ ІV ШЛ'!N11+'РОЗДІЛ ІV ШК'!N11+'РОЗДІЛ ІV ШС'!N11+'РОЗДІЛ ІV ХШін'!N11+'РОЗДІЛ ІV Швір'!N11+'РОЗДІЛ ІV ШО'!N11+'РОЗДІЛ ІV ШШ'!N11</f>
        <v>216</v>
      </c>
      <c r="AP11" s="3">
        <f>'РОЗДІЛ ІV  ІФ'!O11+'Розділ ІV Жит  '!O11+'РОЗДІЛ IV Дон'!O11+'РОЗДІЛ ІV Він'!O11+'РОЗДІЛ ІV Вол'!O11+'РОЗДІЛ ІV Дн'!O11+'РОЗДІЛ ІV Запор'!O11+'РОЗДІЛ ІV Закар'!O11+'РОЗДІЛ ІV Кіров'!O11+'РОЗДІЛ ІV Київс'!O11+'РОЗДІЛ ІV Луг'!O11+'РОЗДІЛ ІV Львів'!O11+'РОЗДІЛ ІV Київ'!O11+'РОЗДІЛ ІV Микол'!O11+'РОЗДІЛ ІV ОДес'!O11+'РОЗДІЛ ІV Пол'!O11+'РОЗДІЛ ІV Рів'!O11+'РОЗДІЛ ІV Сум'!O11+'РОЗДІЛ ІV Терн'!O11+'РОЗДІЛ ІV Хар'!O11+'РОЗДІЛ ІV Хер'!O11+'РОЗДІЛ ІV Хмел'!O11+' 4 Чер'!O11+'РОЗДІЛ ІV Чернов'!O11+'РОЗДІЛ ІV Черн'!O11+'РОЗДІЛ ІV ШЛ'!O11+'РОЗДІЛ ІV ШК'!O11+'РОЗДІЛ ІV ШС'!O11+'РОЗДІЛ ІV ХШін'!O11+'РОЗДІЛ ІV Швір'!O11+'РОЗДІЛ ІV ШО'!O11+'РОЗДІЛ ІV ШШ'!O11</f>
        <v>36</v>
      </c>
      <c r="AQ11" s="3">
        <f>'РОЗДІЛ ІV  ІФ'!P11+'Розділ ІV Жит  '!P11+'РОЗДІЛ IV Дон'!P11+'РОЗДІЛ ІV Він'!P11+'РОЗДІЛ ІV Вол'!P11+'РОЗДІЛ ІV Дн'!P11+'РОЗДІЛ ІV Запор'!P11+'РОЗДІЛ ІV Закар'!P11+'РОЗДІЛ ІV Кіров'!P11+'РОЗДІЛ ІV Київс'!P11+'РОЗДІЛ ІV Луг'!P11+'РОЗДІЛ ІV Львів'!P11+'РОЗДІЛ ІV Київ'!P11+'РОЗДІЛ ІV Микол'!P11+'РОЗДІЛ ІV ОДес'!P11+'РОЗДІЛ ІV Пол'!P11+'РОЗДІЛ ІV Рів'!P11+'РОЗДІЛ ІV Сум'!P11+'РОЗДІЛ ІV Терн'!P11+'РОЗДІЛ ІV Хар'!P11+'РОЗДІЛ ІV Хер'!P11+'РОЗДІЛ ІV Хмел'!P11+' 4 Чер'!P11+'РОЗДІЛ ІV Чернов'!P11+'РОЗДІЛ ІV Черн'!P11+'РОЗДІЛ ІV ШЛ'!P11+'РОЗДІЛ ІV ШК'!P11+'РОЗДІЛ ІV ШС'!P11+'РОЗДІЛ ІV ХШін'!P11+'РОЗДІЛ ІV Швір'!P11+'РОЗДІЛ ІV ШО'!P11+'РОЗДІЛ ІV ШШ'!P11</f>
        <v>24</v>
      </c>
      <c r="AR11" s="3">
        <f>'РОЗДІЛ ІV  ІФ'!Q11+'Розділ ІV Жит  '!Q11+'РОЗДІЛ IV Дон'!Q11+'РОЗДІЛ ІV Він'!Q11+'РОЗДІЛ ІV Вол'!Q11+'РОЗДІЛ ІV Дн'!Q11+'РОЗДІЛ ІV Запор'!Q11+'РОЗДІЛ ІV Закар'!Q11+'РОЗДІЛ ІV Кіров'!Q11+'РОЗДІЛ ІV Київс'!Q11+'РОЗДІЛ ІV Луг'!Q11+'РОЗДІЛ ІV Львів'!Q11+'РОЗДІЛ ІV Київ'!Q11+'РОЗДІЛ ІV Микол'!Q11+'РОЗДІЛ ІV ОДес'!Q11+'РОЗДІЛ ІV Пол'!Q11+'РОЗДІЛ ІV Рів'!Q11+'РОЗДІЛ ІV Сум'!Q11+'РОЗДІЛ ІV Терн'!Q11+'РОЗДІЛ ІV Хар'!Q11+'РОЗДІЛ ІV Хер'!Q11+'РОЗДІЛ ІV Хмел'!Q11+' 4 Чер'!Q11+'РОЗДІЛ ІV Чернов'!Q11+'РОЗДІЛ ІV Черн'!Q11+'РОЗДІЛ ІV ШЛ'!Q11+'РОЗДІЛ ІV ШК'!Q11+'РОЗДІЛ ІV ШС'!Q11+'РОЗДІЛ ІV ХШін'!Q11+'РОЗДІЛ ІV Швір'!Q11+'РОЗДІЛ ІV ШО'!Q11+'РОЗДІЛ ІV ШШ'!Q11</f>
        <v>2</v>
      </c>
      <c r="AS11" s="3"/>
      <c r="AT11" s="3"/>
      <c r="AU11" s="3"/>
      <c r="AV11" s="3"/>
      <c r="AW11" s="3"/>
      <c r="AX11" s="3"/>
      <c r="AY11" s="3"/>
      <c r="AZ11" s="3"/>
      <c r="BA11" s="3"/>
    </row>
    <row r="12" spans="1:53" ht="48.75" customHeight="1" x14ac:dyDescent="0.35">
      <c r="A12" s="11" t="s">
        <v>33</v>
      </c>
      <c r="B12" s="7" t="s">
        <v>6</v>
      </c>
      <c r="C12" s="8">
        <f>SUM(AH12:BA12)</f>
        <v>21836</v>
      </c>
      <c r="D12" s="3">
        <f>'РОЗДІЛ ІV  ІФ'!D12+'Розділ ІV Жит  '!D12+'РОЗДІЛ IV Дон'!D12+'РОЗДІЛ ІV Він'!D12+'РОЗДІЛ ІV Вол'!D12+'РОЗДІЛ ІV Дн'!D12+'РОЗДІЛ ІV Запор'!D12+'РОЗДІЛ ІV Закар'!D12+'РОЗДІЛ ІV Кіров'!D12+'РОЗДІЛ ІV Київс'!D12+'РОЗДІЛ ІV Луг'!D12+'РОЗДІЛ ІV Львів'!D12+'РОЗДІЛ ІV Київ'!D12+'РОЗДІЛ ІV Микол'!D12+'РОЗДІЛ ІV ОДес'!D12+'РОЗДІЛ ІV Пол'!D12+'РОЗДІЛ ІV Рів'!D12+'РОЗДІЛ ІV Сум'!D12+'РОЗДІЛ ІV Терн'!D12+'РОЗДІЛ ІV Хар'!D12+'РОЗДІЛ ІV Хер'!D12+'РОЗДІЛ ІV Хмел'!D12+' 4 Чер'!D12+'РОЗДІЛ ІV Чернов'!D12+'РОЗДІЛ ІV Черн'!D12+'РОЗДІЛ ІV ШЛ'!D12+'РОЗДІЛ ІV ШК'!D12+'РОЗДІЛ ІV ШС'!D12+'РОЗДІЛ ІV ХШін'!D12+'РОЗДІЛ ІV Швір'!D12+'РОЗДІЛ ІV ШО'!D12+'РОЗДІЛ ІV ШШ'!D12</f>
        <v>2507</v>
      </c>
      <c r="E12" s="3">
        <f>'РОЗДІЛ ІV  ІФ'!E12+'Розділ ІV Жит  '!E12+'РОЗДІЛ IV Дон'!E12+'РОЗДІЛ ІV Він'!E12+'РОЗДІЛ ІV Вол'!E12+'РОЗДІЛ ІV Дн'!E12+'РОЗДІЛ ІV Запор'!E12+'РОЗДІЛ ІV Закар'!E12+'РОЗДІЛ ІV Кіров'!E12+'РОЗДІЛ ІV Київс'!E12+'РОЗДІЛ ІV Луг'!E12+'РОЗДІЛ ІV Львів'!E12+'РОЗДІЛ ІV Київ'!E12+'РОЗДІЛ ІV Микол'!E12+'РОЗДІЛ ІV ОДес'!E12+'РОЗДІЛ ІV Пол'!E12+'РОЗДІЛ ІV Рів'!E12+'РОЗДІЛ ІV Сум'!E12+'РОЗДІЛ ІV Терн'!E12+'РОЗДІЛ ІV Хар'!E12+'РОЗДІЛ ІV Хер'!E12+'РОЗДІЛ ІV Хмел'!E12+' 4 Чер'!E12+'РОЗДІЛ ІV Чернов'!E12+'РОЗДІЛ ІV Черн'!E12+'РОЗДІЛ ІV ШЛ'!E12+'РОЗДІЛ ІV ШК'!E12+'РОЗДІЛ ІV ШС'!E12+'РОЗДІЛ ІV ХШін'!E12+'РОЗДІЛ ІV Швір'!E12+'РОЗДІЛ ІV ШО'!E12+'РОЗДІЛ ІV ШШ'!E12</f>
        <v>16189</v>
      </c>
      <c r="F12" s="21" t="e">
        <f t="shared" si="1"/>
        <v>#DIV/0!</v>
      </c>
      <c r="G12" s="94">
        <f t="shared" si="2"/>
        <v>0</v>
      </c>
      <c r="H12" s="102">
        <f t="shared" si="3"/>
        <v>0</v>
      </c>
      <c r="I12" s="99">
        <f>'РОЗДІЛ ІV  ІФ'!F12</f>
        <v>0</v>
      </c>
      <c r="J12" s="99">
        <f>'Розділ ІV Жит  '!F12</f>
        <v>0</v>
      </c>
      <c r="K12" s="99">
        <f>'РОЗДІЛ IV Дон'!F12</f>
        <v>0</v>
      </c>
      <c r="L12" s="99">
        <f>'РОЗДІЛ ІV Він'!F12</f>
        <v>0</v>
      </c>
      <c r="M12" s="99">
        <f>'РОЗДІЛ ІV Вол'!F12</f>
        <v>0</v>
      </c>
      <c r="N12" s="99">
        <f>'РОЗДІЛ ІV Дн'!F12</f>
        <v>0</v>
      </c>
      <c r="O12" s="99">
        <f>'РОЗДІЛ ІV Запор'!F12</f>
        <v>0</v>
      </c>
      <c r="P12" s="101">
        <f>'РОЗДІЛ ІV Закар'!F12</f>
        <v>0</v>
      </c>
      <c r="Q12" s="99">
        <f>'РОЗДІЛ ІV Кіров'!F12</f>
        <v>0</v>
      </c>
      <c r="R12" s="99">
        <f>'РОЗДІЛ ІV Київс'!F12</f>
        <v>0</v>
      </c>
      <c r="S12" s="99">
        <f>'РОЗДІЛ ІV Луг'!F12</f>
        <v>0</v>
      </c>
      <c r="T12" s="99">
        <f>'РОЗДІЛ ІV Львів'!F12</f>
        <v>0</v>
      </c>
      <c r="U12" s="99">
        <f>'РОЗДІЛ ІV Київ'!F12</f>
        <v>0</v>
      </c>
      <c r="V12" s="99">
        <f>'РОЗДІЛ ІV Микол'!F12</f>
        <v>0</v>
      </c>
      <c r="W12" s="99">
        <f>'РОЗДІЛ ІV ОДес'!F12</f>
        <v>0</v>
      </c>
      <c r="X12" s="99">
        <f>'РОЗДІЛ ІV Пол'!F12</f>
        <v>0</v>
      </c>
      <c r="Y12" s="99">
        <f>'РОЗДІЛ ІV Рів'!F12</f>
        <v>0</v>
      </c>
      <c r="Z12" s="99">
        <f>'РОЗДІЛ ІV Сум'!F12</f>
        <v>0</v>
      </c>
      <c r="AA12" s="99">
        <f>'РОЗДІЛ ІV Терн'!F12</f>
        <v>0</v>
      </c>
      <c r="AB12" s="99">
        <f>'РОЗДІЛ ІV Хар'!F12</f>
        <v>0</v>
      </c>
      <c r="AC12" s="99">
        <f>'РОЗДІЛ ІV Хер'!F12</f>
        <v>0</v>
      </c>
      <c r="AD12" s="99">
        <f>'РОЗДІЛ ІV Хмел'!F12</f>
        <v>0</v>
      </c>
      <c r="AE12" s="99">
        <f>' 4 Чер'!F12</f>
        <v>0</v>
      </c>
      <c r="AF12" s="99">
        <f>'РОЗДІЛ ІV Чернов'!F12</f>
        <v>0</v>
      </c>
      <c r="AG12" s="99">
        <f>'РОЗДІЛ ІV Черн'!F12</f>
        <v>0</v>
      </c>
      <c r="AH12" s="3">
        <f>'РОЗДІЛ ІV  ІФ'!G12+'Розділ ІV Жит  '!G12+'РОЗДІЛ IV Дон'!G12+'РОЗДІЛ ІV Він'!G12+'РОЗДІЛ ІV Вол'!G12+'РОЗДІЛ ІV Дн'!G12+'РОЗДІЛ ІV Запор'!G12+'РОЗДІЛ ІV Закар'!G12+'РОЗДІЛ ІV Кіров'!G12+'РОЗДІЛ ІV Київс'!G12+'РОЗДІЛ ІV Луг'!G12+'РОЗДІЛ ІV Львів'!G12+'РОЗДІЛ ІV Київ'!G12+'РОЗДІЛ ІV Микол'!G12+'РОЗДІЛ ІV ОДес'!G12+'РОЗДІЛ ІV Пол'!G12+'РОЗДІЛ ІV Рів'!G12+'РОЗДІЛ ІV Сум'!G12+'РОЗДІЛ ІV Терн'!G12+'РОЗДІЛ ІV Хар'!G12+'РОЗДІЛ ІV Хер'!G12+'РОЗДІЛ ІV Хмел'!G12+' 4 Чер'!G12+'РОЗДІЛ ІV Чернов'!G12+'РОЗДІЛ ІV Черн'!G12+'РОЗДІЛ ІV ШЛ'!G12+'РОЗДІЛ ІV ШК'!G12+'РОЗДІЛ ІV ШС'!G12+'РОЗДІЛ ІV ХШін'!G12+'РОЗДІЛ ІV Швір'!G12+'РОЗДІЛ ІV ШО'!G12+'РОЗДІЛ ІV ШШ'!G12</f>
        <v>6006</v>
      </c>
      <c r="AI12" s="3">
        <f>'РОЗДІЛ ІV  ІФ'!H12+'Розділ ІV Жит  '!H12+'РОЗДІЛ IV Дон'!H12+'РОЗДІЛ ІV Він'!H12+'РОЗДІЛ ІV Вол'!H12+'РОЗДІЛ ІV Дн'!H12+'РОЗДІЛ ІV Запор'!H12+'РОЗДІЛ ІV Закар'!H12+'РОЗДІЛ ІV Кіров'!H12+'РОЗДІЛ ІV Київс'!H12+'РОЗДІЛ ІV Луг'!H12+'РОЗДІЛ ІV Львів'!H12+'РОЗДІЛ ІV Київ'!H12+'РОЗДІЛ ІV Микол'!H12+'РОЗДІЛ ІV ОДес'!H12+'РОЗДІЛ ІV Пол'!H12+'РОЗДІЛ ІV Рів'!H12+'РОЗДІЛ ІV Сум'!H12+'РОЗДІЛ ІV Терн'!H12+'РОЗДІЛ ІV Хар'!H12+'РОЗДІЛ ІV Хер'!H12+'РОЗДІЛ ІV Хмел'!H12+' 4 Чер'!H12+'РОЗДІЛ ІV Чернов'!H12+'РОЗДІЛ ІV Черн'!H12+'РОЗДІЛ ІV ШЛ'!H12+'РОЗДІЛ ІV ШК'!H12+'РОЗДІЛ ІV ШС'!H12+'РОЗДІЛ ІV ХШін'!H12+'РОЗДІЛ ІV Швір'!H12+'РОЗДІЛ ІV ШО'!H12+'РОЗДІЛ ІV ШШ'!H12</f>
        <v>3385</v>
      </c>
      <c r="AJ12" s="3">
        <f>'РОЗДІЛ ІV  ІФ'!I12+'Розділ ІV Жит  '!I12+'РОЗДІЛ IV Дон'!I12+'РОЗДІЛ ІV Він'!I12+'РОЗДІЛ ІV Вол'!I12+'РОЗДІЛ ІV Дн'!I12+'РОЗДІЛ ІV Запор'!I12+'РОЗДІЛ ІV Закар'!I12+'РОЗДІЛ ІV Кіров'!I12+'РОЗДІЛ ІV Київс'!I12+'РОЗДІЛ ІV Луг'!I12+'РОЗДІЛ ІV Львів'!I12+'РОЗДІЛ ІV Київ'!I12+'РОЗДІЛ ІV Микол'!I12+'РОЗДІЛ ІV ОДес'!I12+'РОЗДІЛ ІV Пол'!I12+'РОЗДІЛ ІV Рів'!I12+'РОЗДІЛ ІV Сум'!I12+'РОЗДІЛ ІV Терн'!I12+'РОЗДІЛ ІV Хар'!I12+'РОЗДІЛ ІV Хер'!I12+'РОЗДІЛ ІV Хмел'!I12+' 4 Чер'!I12+'РОЗДІЛ ІV Чернов'!I12+'РОЗДІЛ ІV Черн'!I12+'РОЗДІЛ ІV ШЛ'!I12+'РОЗДІЛ ІV ШК'!I12+'РОЗДІЛ ІV ШС'!I12+'РОЗДІЛ ІV ХШін'!I12+'РОЗДІЛ ІV Швір'!I12+'РОЗДІЛ ІV ШО'!I12+'РОЗДІЛ ІV ШШ'!I12</f>
        <v>1586</v>
      </c>
      <c r="AK12" s="3">
        <f>'РОЗДІЛ ІV  ІФ'!J12+'Розділ ІV Жит  '!J12+'РОЗДІЛ IV Дон'!J12+'РОЗДІЛ ІV Він'!J12+'РОЗДІЛ ІV Вол'!J12+'РОЗДІЛ ІV Дн'!J12+'РОЗДІЛ ІV Запор'!J12+'РОЗДІЛ ІV Закар'!J12+'РОЗДІЛ ІV Кіров'!J12+'РОЗДІЛ ІV Київс'!J12+'РОЗДІЛ ІV Луг'!J12+'РОЗДІЛ ІV Львів'!J12+'РОЗДІЛ ІV Київ'!J12+'РОЗДІЛ ІV Микол'!J12+'РОЗДІЛ ІV ОДес'!J12+'РОЗДІЛ ІV Пол'!J12+'РОЗДІЛ ІV Рів'!J12+'РОЗДІЛ ІV Сум'!J12+'РОЗДІЛ ІV Терн'!J12+'РОЗДІЛ ІV Хар'!J12+'РОЗДІЛ ІV Хер'!J12+'РОЗДІЛ ІV Хмел'!J12+' 4 Чер'!J12+'РОЗДІЛ ІV Чернов'!J12+'РОЗДІЛ ІV Черн'!J12+'РОЗДІЛ ІV ШЛ'!J12+'РОЗДІЛ ІV ШК'!J12+'РОЗДІЛ ІV ШС'!J12+'РОЗДІЛ ІV ХШін'!J12+'РОЗДІЛ ІV Швір'!J12+'РОЗДІЛ ІV ШО'!J12+'РОЗДІЛ ІV ШШ'!J12</f>
        <v>1629</v>
      </c>
      <c r="AL12" s="3">
        <f>'РОЗДІЛ ІV  ІФ'!K12+'Розділ ІV Жит  '!K12+'РОЗДІЛ IV Дон'!K12+'РОЗДІЛ ІV Він'!K12+'РОЗДІЛ ІV Вол'!K12+'РОЗДІЛ ІV Дн'!K12+'РОЗДІЛ ІV Запор'!K12+'РОЗДІЛ ІV Закар'!K12+'РОЗДІЛ ІV Кіров'!K12+'РОЗДІЛ ІV Київс'!K12+'РОЗДІЛ ІV Луг'!K12+'РОЗДІЛ ІV Львів'!K12+'РОЗДІЛ ІV Київ'!K12+'РОЗДІЛ ІV Микол'!K12+'РОЗДІЛ ІV ОДес'!K12+'РОЗДІЛ ІV Пол'!K12+'РОЗДІЛ ІV Рів'!K12+'РОЗДІЛ ІV Сум'!K12+'РОЗДІЛ ІV Терн'!K12+'РОЗДІЛ ІV Хар'!K12+'РОЗДІЛ ІV Хер'!K12+'РОЗДІЛ ІV Хмел'!K12+' 4 Чер'!K12+'РОЗДІЛ ІV Чернов'!K12+'РОЗДІЛ ІV Черн'!K12+'РОЗДІЛ ІV ШЛ'!K12+'РОЗДІЛ ІV ШК'!K12+'РОЗДІЛ ІV ШС'!K12+'РОЗДІЛ ІV ХШін'!K12+'РОЗДІЛ ІV Швір'!K12+'РОЗДІЛ ІV ШО'!K12+'РОЗДІЛ ІV ШШ'!K12</f>
        <v>1739</v>
      </c>
      <c r="AM12" s="3">
        <f>'РОЗДІЛ ІV  ІФ'!L12+'Розділ ІV Жит  '!L12+'РОЗДІЛ IV Дон'!L12+'РОЗДІЛ ІV Він'!L12+'РОЗДІЛ ІV Вол'!L12+'РОЗДІЛ ІV Дн'!L12+'РОЗДІЛ ІV Запор'!L12+'РОЗДІЛ ІV Закар'!L12+'РОЗДІЛ ІV Кіров'!L12+'РОЗДІЛ ІV Київс'!L12+'РОЗДІЛ ІV Луг'!L12+'РОЗДІЛ ІV Львів'!L12+'РОЗДІЛ ІV Київ'!L12+'РОЗДІЛ ІV Микол'!L12+'РОЗДІЛ ІV ОДес'!L12+'РОЗДІЛ ІV Пол'!L12+'РОЗДІЛ ІV Рів'!L12+'РОЗДІЛ ІV Сум'!L12+'РОЗДІЛ ІV Терн'!L12+'РОЗДІЛ ІV Хар'!L12+'РОЗДІЛ ІV Хер'!L12+'РОЗДІЛ ІV Хмел'!L12+' 4 Чер'!L12+'РОЗДІЛ ІV Чернов'!L12+'РОЗДІЛ ІV Черн'!L12+'РОЗДІЛ ІV ШЛ'!L12+'РОЗДІЛ ІV ШК'!L12+'РОЗДІЛ ІV ШС'!L12+'РОЗДІЛ ІV ХШін'!L12+'РОЗДІЛ ІV Швір'!L12+'РОЗДІЛ ІV ШО'!L12+'РОЗДІЛ ІV ШШ'!L12</f>
        <v>4546</v>
      </c>
      <c r="AN12" s="3">
        <f>'РОЗДІЛ ІV  ІФ'!M12+'Розділ ІV Жит  '!M12+'РОЗДІЛ IV Дон'!M12+'РОЗДІЛ ІV Він'!M12+'РОЗДІЛ ІV Вол'!M12+'РОЗДІЛ ІV Дн'!M12+'РОЗДІЛ ІV Запор'!M12+'РОЗДІЛ ІV Закар'!M12+'РОЗДІЛ ІV Кіров'!M12+'РОЗДІЛ ІV Київс'!M12+'РОЗДІЛ ІV Луг'!M12+'РОЗДІЛ ІV Львів'!M12+'РОЗДІЛ ІV Київ'!M12+'РОЗДІЛ ІV Микол'!M12+'РОЗДІЛ ІV ОДес'!M12+'РОЗДІЛ ІV Пол'!M12+'РОЗДІЛ ІV Рів'!M12+'РОЗДІЛ ІV Сум'!M12+'РОЗДІЛ ІV Терн'!M12+'РОЗДІЛ ІV Хар'!M12+'РОЗДІЛ ІV Хер'!M12+'РОЗДІЛ ІV Хмел'!M12+' 4 Чер'!M12+'РОЗДІЛ ІV Чернов'!M12+'РОЗДІЛ ІV Черн'!M12+'РОЗДІЛ ІV ШЛ'!M12+'РОЗДІЛ ІV ШК'!M12+'РОЗДІЛ ІV ШС'!M12+'РОЗДІЛ ІV ХШін'!M12+'РОЗДІЛ ІV Швір'!M12+'РОЗДІЛ ІV ШО'!M12+'РОЗДІЛ ІV ШШ'!M12</f>
        <v>2553</v>
      </c>
      <c r="AO12" s="3">
        <f>'РОЗДІЛ ІV  ІФ'!N12+'Розділ ІV Жит  '!N12+'РОЗДІЛ IV Дон'!N12+'РОЗДІЛ ІV Він'!N12+'РОЗДІЛ ІV Вол'!N12+'РОЗДІЛ ІV Дн'!N12+'РОЗДІЛ ІV Запор'!N12+'РОЗДІЛ ІV Закар'!N12+'РОЗДІЛ ІV Кіров'!N12+'РОЗДІЛ ІV Київс'!N12+'РОЗДІЛ ІV Луг'!N12+'РОЗДІЛ ІV Львів'!N12+'РОЗДІЛ ІV Київ'!N12+'РОЗДІЛ ІV Микол'!N12+'РОЗДІЛ ІV ОДес'!N12+'РОЗДІЛ ІV Пол'!N12+'РОЗДІЛ ІV Рів'!N12+'РОЗДІЛ ІV Сум'!N12+'РОЗДІЛ ІV Терн'!N12+'РОЗДІЛ ІV Хар'!N12+'РОЗДІЛ ІV Хер'!N12+'РОЗДІЛ ІV Хмел'!N12+' 4 Чер'!N12+'РОЗДІЛ ІV Чернов'!N12+'РОЗДІЛ ІV Черн'!N12+'РОЗДІЛ ІV ШЛ'!N12+'РОЗДІЛ ІV ШК'!N12+'РОЗДІЛ ІV ШС'!N12+'РОЗДІЛ ІV ХШін'!N12+'РОЗДІЛ ІV Швір'!N12+'РОЗДІЛ ІV ШО'!N12+'РОЗДІЛ ІV ШШ'!N12</f>
        <v>376</v>
      </c>
      <c r="AP12" s="3">
        <f>'РОЗДІЛ ІV  ІФ'!O12+'Розділ ІV Жит  '!O12+'РОЗДІЛ IV Дон'!O12+'РОЗДІЛ ІV Він'!O12+'РОЗДІЛ ІV Вол'!O12+'РОЗДІЛ ІV Дн'!O12+'РОЗДІЛ ІV Запор'!O12+'РОЗДІЛ ІV Закар'!O12+'РОЗДІЛ ІV Кіров'!O12+'РОЗДІЛ ІV Київс'!O12+'РОЗДІЛ ІV Луг'!O12+'РОЗДІЛ ІV Львів'!O12+'РОЗДІЛ ІV Київ'!O12+'РОЗДІЛ ІV Микол'!O12+'РОЗДІЛ ІV ОДес'!O12+'РОЗДІЛ ІV Пол'!O12+'РОЗДІЛ ІV Рів'!O12+'РОЗДІЛ ІV Сум'!O12+'РОЗДІЛ ІV Терн'!O12+'РОЗДІЛ ІV Хар'!O12+'РОЗДІЛ ІV Хер'!O12+'РОЗДІЛ ІV Хмел'!O12+' 4 Чер'!O12+'РОЗДІЛ ІV Чернов'!O12+'РОЗДІЛ ІV Черн'!O12+'РОЗДІЛ ІV ШЛ'!O12+'РОЗДІЛ ІV ШК'!O12+'РОЗДІЛ ІV ШС'!O12+'РОЗДІЛ ІV ХШін'!O12+'РОЗДІЛ ІV Швір'!O12+'РОЗДІЛ ІV ШО'!O12+'РОЗДІЛ ІV ШШ'!O12</f>
        <v>3</v>
      </c>
      <c r="AQ12" s="3">
        <f>'РОЗДІЛ ІV  ІФ'!P12+'Розділ ІV Жит  '!P12+'РОЗДІЛ IV Дон'!P12+'РОЗДІЛ ІV Він'!P12+'РОЗДІЛ ІV Вол'!P12+'РОЗДІЛ ІV Дн'!P12+'РОЗДІЛ ІV Запор'!P12+'РОЗДІЛ ІV Закар'!P12+'РОЗДІЛ ІV Кіров'!P12+'РОЗДІЛ ІV Київс'!P12+'РОЗДІЛ ІV Луг'!P12+'РОЗДІЛ ІV Львів'!P12+'РОЗДІЛ ІV Київ'!P12+'РОЗДІЛ ІV Микол'!P12+'РОЗДІЛ ІV ОДес'!P12+'РОЗДІЛ ІV Пол'!P12+'РОЗДІЛ ІV Рів'!P12+'РОЗДІЛ ІV Сум'!P12+'РОЗДІЛ ІV Терн'!P12+'РОЗДІЛ ІV Хар'!P12+'РОЗДІЛ ІV Хер'!P12+'РОЗДІЛ ІV Хмел'!P12+' 4 Чер'!P12+'РОЗДІЛ ІV Чернов'!P12+'РОЗДІЛ ІV Черн'!P12+'РОЗДІЛ ІV ШЛ'!P12+'РОЗДІЛ ІV ШК'!P12+'РОЗДІЛ ІV ШС'!P12+'РОЗДІЛ ІV ХШін'!P12+'РОЗДІЛ ІV Швір'!P12+'РОЗДІЛ ІV ШО'!P12+'РОЗДІЛ ІV ШШ'!P12</f>
        <v>9</v>
      </c>
      <c r="AR12" s="3">
        <f>'РОЗДІЛ ІV  ІФ'!Q12+'Розділ ІV Жит  '!Q12+'РОЗДІЛ IV Дон'!Q12+'РОЗДІЛ ІV Він'!Q12+'РОЗДІЛ ІV Вол'!Q12+'РОЗДІЛ ІV Дн'!Q12+'РОЗДІЛ ІV Запор'!Q12+'РОЗДІЛ ІV Закар'!Q12+'РОЗДІЛ ІV Кіров'!Q12+'РОЗДІЛ ІV Київс'!Q12+'РОЗДІЛ ІV Луг'!Q12+'РОЗДІЛ ІV Львів'!Q12+'РОЗДІЛ ІV Київ'!Q12+'РОЗДІЛ ІV Микол'!Q12+'РОЗДІЛ ІV ОДес'!Q12+'РОЗДІЛ ІV Пол'!Q12+'РОЗДІЛ ІV Рів'!Q12+'РОЗДІЛ ІV Сум'!Q12+'РОЗДІЛ ІV Терн'!Q12+'РОЗДІЛ ІV Хар'!Q12+'РОЗДІЛ ІV Хер'!Q12+'РОЗДІЛ ІV Хмел'!Q12+' 4 Чер'!Q12+'РОЗДІЛ ІV Чернов'!Q12+'РОЗДІЛ ІV Черн'!Q12+'РОЗДІЛ ІV ШЛ'!Q12+'РОЗДІЛ ІV ШК'!Q12+'РОЗДІЛ ІV ШС'!Q12+'РОЗДІЛ ІV ХШін'!Q12+'РОЗДІЛ ІV Швір'!Q12+'РОЗДІЛ ІV ШО'!Q12+'РОЗДІЛ ІV ШШ'!Q12</f>
        <v>4</v>
      </c>
      <c r="AS12" s="3"/>
      <c r="AT12" s="3"/>
      <c r="AU12" s="3"/>
      <c r="AV12" s="3"/>
      <c r="AW12" s="3"/>
      <c r="AX12" s="3"/>
      <c r="AY12" s="3"/>
      <c r="AZ12" s="3"/>
      <c r="BA12" s="3"/>
    </row>
  </sheetData>
  <mergeCells count="7">
    <mergeCell ref="A1:BA1"/>
    <mergeCell ref="A3:A4"/>
    <mergeCell ref="B3:B4"/>
    <mergeCell ref="C3:E3"/>
    <mergeCell ref="F3:F4"/>
    <mergeCell ref="G3:G4"/>
    <mergeCell ref="AH3:BA3"/>
  </mergeCells>
  <pageMargins left="0.59055118110236227" right="0.59055118110236227" top="1.1811023622047245" bottom="0.59055118110236227" header="0.31496062992125984" footer="0.31496062992125984"/>
  <pageSetup paperSize="9" scale="3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zoomScale="71" zoomScaleNormal="66" zoomScaleSheetLayoutView="71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1.26953125" style="2" customWidth="1"/>
    <col min="4" max="4" width="13.54296875" style="2" customWidth="1"/>
    <col min="5" max="5" width="11.26953125" style="2" customWidth="1"/>
    <col min="6" max="6" width="6.7265625" style="2" customWidth="1"/>
    <col min="7" max="7" width="8.453125" style="2" customWidth="1"/>
    <col min="8" max="8" width="9.1796875" style="2" customWidth="1"/>
    <col min="9" max="11" width="6.7265625" style="2" customWidth="1"/>
    <col min="12" max="12" width="8.81640625" style="2" customWidth="1"/>
    <col min="13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9355</v>
      </c>
      <c r="D6" s="3">
        <f>'[1]МШ № 2 РОЗДІЛ ІV '!D6+'[1]Лугини РОЗДІЛ ІV (4)'!D6+'[1]Ємільчинська МШ РОЗДІЛ ІV (9)'!D6+'[1]Хорошівська МШ РОЗДІЛ ІV (8)'!D6+'[1]Коростишівська МШ РОЗДІЛ ІV'!D6+'[1]Малинська РОЗДІЛ ІV (16)'!D6+'[1]Першотравнева МШ РОЗДІЛ ІV'!D6+'[1]Олевська МШ  РОЗДІЛ ІV '!D6+'[1]Овруч МШ РОЗДІЛ ІV (15)'!D6+'[1]Попільнян МШ РОЗДІЛ ІV)'!D6+'[1]радомишль  РОЗДІЛ ІV (3)'!D6+'[1]Черняхівська РОЗДІЛ ІV (7)'!D6+'[1]Новоборова МШРОЗДІЛ ІV (6)'!D6+'[1]Барашівська МШ РОЗДІЛ ІV'!D6+'[1]Грозинська МШ РОЗДІЛ ІV (14)'!D6+'[1]Сінгурівська РОЗДІЛ ІV'!D6+'[1]Високопічська РОЗДІЛ ІV (2)'!D6+'[1]Андрушівська  РОЗДІЛ ІV (2)'!D6+'[1]Іршанська РОЗДІЛ ІV (6)'!D6+'[1]Чуднівська  РОЗДІЛ ІV (7)'!D6+'[1]Романівська  РОЗДІЛ ІV (5)'!D6+'[1]Пулинська МШ  РОЗДІЛ ІV (6)'!D6+'[1]Любар  РОЗДІЛ ІV (6)'!D6+'[1]НОВ -волнс  РОЗДІЛ ІV (4)'!D6+'[1]Бердичів муз шк  РОЗДІЛ ІV (5)'!D6+'[1]  ЖТ ХШРОЗДІЛ ІV (4)'!D6+'[1]Бердичівська ХШ  (6)'!D6+'[1]Коростишівська ХШ ХШ  (7)'!D6+'[1] Овруцька ХШ РОЗДІЛ ІV '!D6+'[1]Ружинська РОЗДІЛ ІV (3)'!D6+'[1]Баранівська   (2)'!D6+'[1]Словечанська мш  (2)'!D6+'[1]Миропільська '!D6+'[1]МШ 1  (5)'!D6+'[1]МШ № 4  (5)'!D6+'[1]МШ № 5  (4)'!D6+'[1]МШ № 3  (4)'!D6+'[1]Коростенська МШ (4)'!D6+'[1]брусилів МШ (3)'!D6+'[1]новогуййвинськ МШ (6)'!D6</f>
        <v>1800</v>
      </c>
      <c r="E6" s="3">
        <f>'[1]МШ № 2 РОЗДІЛ ІV '!E6+'[1]Лугини РОЗДІЛ ІV (4)'!E6+'[1]Ємільчинська МШ РОЗДІЛ ІV (9)'!E6+'[1]Хорошівська МШ РОЗДІЛ ІV (8)'!E6+'[1]Коростишівська МШ РОЗДІЛ ІV'!E6+'[1]Малинська РОЗДІЛ ІV (16)'!E6+'[1]Першотравнева МШ РОЗДІЛ ІV'!E6+'[1]Олевська МШ  РОЗДІЛ ІV '!E6+'[1]Овруч МШ РОЗДІЛ ІV (15)'!E6+'[1]Попільнян МШ РОЗДІЛ ІV)'!E6+'[1]радомишль  РОЗДІЛ ІV (3)'!E6+'[1]Черняхівська РОЗДІЛ ІV (7)'!E6+'[1]Новоборова МШРОЗДІЛ ІV (6)'!E6+'[1]Барашівська МШ РОЗДІЛ ІV'!E6+'[1]Грозинська МШ РОЗДІЛ ІV (14)'!E6+'[1]Сінгурівська РОЗДІЛ ІV'!E6+'[1]Високопічська РОЗДІЛ ІV (2)'!E6+'[1]Андрушівська  РОЗДІЛ ІV (2)'!E6+'[1]Іршанська РОЗДІЛ ІV (6)'!E6+'[1]Чуднівська  РОЗДІЛ ІV (7)'!E6+'[1]Романівська  РОЗДІЛ ІV (5)'!E6+'[1]Пулинська МШ  РОЗДІЛ ІV (6)'!E6+'[1]Любар  РОЗДІЛ ІV (6)'!E6+'[1]НОВ -волнс  РОЗДІЛ ІV (4)'!E6+'[1]Бердичів муз шк  РОЗДІЛ ІV (5)'!E6+'[1]  ЖТ ХШРОЗДІЛ ІV (4)'!E6+'[1]Бердичівська ХШ  (6)'!E6+'[1]Коростишівська ХШ ХШ  (7)'!E6+'[1] Овруцька ХШ РОЗДІЛ ІV '!E6+'[1]Ружинська РОЗДІЛ ІV (3)'!E6+'[1]Баранівська   (2)'!E6+'[1]Словечанська мш  (2)'!E6+'[1]Миропільська '!E6+'[1]МШ 1  (5)'!E6+'[1]МШ № 4  (5)'!E6+'[1]МШ № 5  (4)'!E6+'[1]МШ № 3  (4)'!E6+'[1]Коростенська МШ (4)'!E6+'[1]брусилів МШ (3)'!E6+'[1]новогуййвинськ МШ (6)'!E6</f>
        <v>6388</v>
      </c>
      <c r="F6" s="3">
        <v>0</v>
      </c>
      <c r="G6" s="3">
        <f>'[1]МШ № 2 РОЗДІЛ ІV '!G6+'[1]Лугини РОЗДІЛ ІV (4)'!G6+'[1]Ємільчинська МШ РОЗДІЛ ІV (9)'!G6+'[1]Хорошівська МШ РОЗДІЛ ІV (8)'!G6+'[1]Коростишівська МШ РОЗДІЛ ІV'!G6+'[1]Малинська РОЗДІЛ ІV (16)'!G6+'[1]Першотравнева МШ РОЗДІЛ ІV'!G6+'[1]Олевська МШ  РОЗДІЛ ІV '!G6+'[1]Овруч МШ РОЗДІЛ ІV (15)'!G6+'[1]Попільнян МШ РОЗДІЛ ІV)'!G6+'[1]радомишль  РОЗДІЛ ІV (3)'!G6+'[1]Черняхівська РОЗДІЛ ІV (7)'!G6+'[1]Новоборова МШРОЗДІЛ ІV (6)'!G6+'[1]Барашівська МШ РОЗДІЛ ІV'!G6+'[1]Грозинська МШ РОЗДІЛ ІV (14)'!G6+'[1]Сінгурівська РОЗДІЛ ІV'!G6+'[1]Високопічська РОЗДІЛ ІV (2)'!G6+'[1]Андрушівська  РОЗДІЛ ІV (2)'!G6+'[1]Іршанська РОЗДІЛ ІV (6)'!G6+'[1]Чуднівська  РОЗДІЛ ІV (7)'!G6+'[1]Романівська  РОЗДІЛ ІV (5)'!G6+'[1]Пулинська МШ  РОЗДІЛ ІV (6)'!G6+'[1]Любар  РОЗДІЛ ІV (6)'!G6+'[1]НОВ -волнс  РОЗДІЛ ІV (4)'!G6+'[1]Бердичів муз шк  РОЗДІЛ ІV (5)'!G6+'[1]  ЖТ ХШРОЗДІЛ ІV (4)'!G6+'[1]Бердичівська ХШ  (6)'!G6+'[1]Коростишівська ХШ ХШ  (7)'!G6+'[1] Овруцька ХШ РОЗДІЛ ІV '!G6+'[1]Ружинська РОЗДІЛ ІV (3)'!G6+'[1]Баранівська   (2)'!G6+'[1]Словечанська мш  (2)'!G6+'[1]Миропільська '!G6+'[1]МШ 1  (5)'!G6+'[1]МШ № 4  (5)'!G6+'[1]МШ № 5  (4)'!G6+'[1]МШ № 3  (4)'!G6+'[1]Коростенська МШ (4)'!G6+'[1]брусилів МШ (3)'!G6+'[1]новогуййвинськ МШ (6)'!G6</f>
        <v>2727</v>
      </c>
      <c r="H6" s="3">
        <f>'[1]МШ № 2 РОЗДІЛ ІV '!H6+'[1]Лугини РОЗДІЛ ІV (4)'!H6+'[1]Ємільчинська МШ РОЗДІЛ ІV (9)'!H6+'[1]Хорошівська МШ РОЗДІЛ ІV (8)'!H6+'[1]Коростишівська МШ РОЗДІЛ ІV'!H6+'[1]Малинська РОЗДІЛ ІV (16)'!H6+'[1]Першотравнева МШ РОЗДІЛ ІV'!H6+'[1]Олевська МШ  РОЗДІЛ ІV '!H6+'[1]Овруч МШ РОЗДІЛ ІV (15)'!H6+'[1]Попільнян МШ РОЗДІЛ ІV)'!H6+'[1]радомишль  РОЗДІЛ ІV (3)'!H6+'[1]Черняхівська РОЗДІЛ ІV (7)'!H6+'[1]Новоборова МШРОЗДІЛ ІV (6)'!H6+'[1]Барашівська МШ РОЗДІЛ ІV'!H6+'[1]Грозинська МШ РОЗДІЛ ІV (14)'!H6+'[1]Сінгурівська РОЗДІЛ ІV'!H6+'[1]Високопічська РОЗДІЛ ІV (2)'!H6+'[1]Андрушівська  РОЗДІЛ ІV (2)'!H6+'[1]Іршанська РОЗДІЛ ІV (6)'!H6+'[1]Чуднівська  РОЗДІЛ ІV (7)'!H6+'[1]Романівська  РОЗДІЛ ІV (5)'!H6+'[1]Пулинська МШ  РОЗДІЛ ІV (6)'!H6+'[1]Любар  РОЗДІЛ ІV (6)'!H6+'[1]НОВ -волнс  РОЗДІЛ ІV (4)'!H6+'[1]Бердичів муз шк  РОЗДІЛ ІV (5)'!H6+'[1]  ЖТ ХШРОЗДІЛ ІV (4)'!H6+'[1]Бердичівська ХШ  (6)'!H6+'[1]Коростишівська ХШ ХШ  (7)'!H6+'[1] Овруцька ХШ РОЗДІЛ ІV '!H6+'[1]Ружинська РОЗДІЛ ІV (3)'!H6+'[1]Баранівська   (2)'!H6+'[1]Словечанська мш  (2)'!H6+'[1]Миропільська '!H6+'[1]МШ 1  (5)'!H6+'[1]МШ № 4  (5)'!H6+'[1]МШ № 5  (4)'!H6+'[1]МШ № 3  (4)'!H6+'[1]Коростенська МШ (4)'!H6+'[1]брусилів МШ (3)'!H6+'[1]новогуййвинськ МШ (6)'!H6</f>
        <v>1404</v>
      </c>
      <c r="I6" s="3">
        <f>'[1]МШ № 2 РОЗДІЛ ІV '!I6+'[1]Лугини РОЗДІЛ ІV (4)'!I6+'[1]Ємільчинська МШ РОЗДІЛ ІV (9)'!I6+'[1]Хорошівська МШ РОЗДІЛ ІV (8)'!I6+'[1]Коростишівська МШ РОЗДІЛ ІV'!I6+'[1]Малинська РОЗДІЛ ІV (16)'!I6+'[1]Першотравнева МШ РОЗДІЛ ІV'!I6+'[1]Олевська МШ  РОЗДІЛ ІV '!I6+'[1]Овруч МШ РОЗДІЛ ІV (15)'!I6+'[1]Попільнян МШ РОЗДІЛ ІV)'!I6+'[1]радомишль  РОЗДІЛ ІV (3)'!I6+'[1]Черняхівська РОЗДІЛ ІV (7)'!I6+'[1]Новоборова МШРОЗДІЛ ІV (6)'!I6+'[1]Барашівська МШ РОЗДІЛ ІV'!I6+'[1]Грозинська МШ РОЗДІЛ ІV (14)'!I6+'[1]Сінгурівська РОЗДІЛ ІV'!I6+'[1]Високопічська РОЗДІЛ ІV (2)'!I6+'[1]Андрушівська  РОЗДІЛ ІV (2)'!I6+'[1]Іршанська РОЗДІЛ ІV (6)'!I6+'[1]Чуднівська  РОЗДІЛ ІV (7)'!I6+'[1]Романівська  РОЗДІЛ ІV (5)'!I6+'[1]Пулинська МШ  РОЗДІЛ ІV (6)'!I6+'[1]Любар  РОЗДІЛ ІV (6)'!I6+'[1]НОВ -волнс  РОЗДІЛ ІV (4)'!I6+'[1]Бердичів муз шк  РОЗДІЛ ІV (5)'!I6+'[1]  ЖТ ХШРОЗДІЛ ІV (4)'!I6+'[1]Бердичівська ХШ  (6)'!I6+'[1]Коростишівська ХШ ХШ  (7)'!I6+'[1] Овруцька ХШ РОЗДІЛ ІV '!I6+'[1]Ружинська РОЗДІЛ ІV (3)'!I6+'[1]Баранівська   (2)'!I6+'[1]Словечанська мш  (2)'!I6+'[1]Миропільська '!I6+'[1]МШ 1  (5)'!I6+'[1]МШ № 4  (5)'!I6+'[1]МШ № 5  (4)'!I6+'[1]МШ № 3  (4)'!I6+'[1]Коростенська МШ (4)'!I6+'[1]брусилів МШ (3)'!I6+'[1]новогуййвинськ МШ (6)'!I6</f>
        <v>848</v>
      </c>
      <c r="J6" s="3">
        <f>'[1]МШ № 2 РОЗДІЛ ІV '!J6+'[1]Лугини РОЗДІЛ ІV (4)'!J6+'[1]Ємільчинська МШ РОЗДІЛ ІV (9)'!J6+'[1]Хорошівська МШ РОЗДІЛ ІV (8)'!J6+'[1]Коростишівська МШ РОЗДІЛ ІV'!J6+'[1]Малинська РОЗДІЛ ІV (16)'!J6+'[1]Першотравнева МШ РОЗДІЛ ІV'!J6+'[1]Олевська МШ  РОЗДІЛ ІV '!J6+'[1]Овруч МШ РОЗДІЛ ІV (15)'!J6+'[1]Попільнян МШ РОЗДІЛ ІV)'!J6+'[1]радомишль  РОЗДІЛ ІV (3)'!J6+'[1]Черняхівська РОЗДІЛ ІV (7)'!J6+'[1]Новоборова МШРОЗДІЛ ІV (6)'!J6+'[1]Барашівська МШ РОЗДІЛ ІV'!J6+'[1]Грозинська МШ РОЗДІЛ ІV (14)'!J6+'[1]Сінгурівська РОЗДІЛ ІV'!J6+'[1]Високопічська РОЗДІЛ ІV (2)'!J6+'[1]Андрушівська  РОЗДІЛ ІV (2)'!J6+'[1]Іршанська РОЗДІЛ ІV (6)'!J6+'[1]Чуднівська  РОЗДІЛ ІV (7)'!J6+'[1]Романівська  РОЗДІЛ ІV (5)'!J6+'[1]Пулинська МШ  РОЗДІЛ ІV (6)'!J6+'[1]Любар  РОЗДІЛ ІV (6)'!J6+'[1]НОВ -волнс  РОЗДІЛ ІV (4)'!J6+'[1]Бердичів муз шк  РОЗДІЛ ІV (5)'!J6+'[1]  ЖТ ХШРОЗДІЛ ІV (4)'!J6+'[1]Бердичівська ХШ  (6)'!J6+'[1]Коростишівська ХШ ХШ  (7)'!J6+'[1] Овруцька ХШ РОЗДІЛ ІV '!J6+'[1]Ружинська РОЗДІЛ ІV (3)'!J6+'[1]Баранівська   (2)'!J6+'[1]Словечанська мш  (2)'!J6+'[1]Миропільська '!J6+'[1]МШ 1  (5)'!J6+'[1]МШ № 4  (5)'!J6+'[1]МШ № 5  (4)'!J6+'[1]МШ № 3  (4)'!J6+'[1]Коростенська МШ (4)'!J6+'[1]брусилів МШ (3)'!J6+'[1]новогуййвинськ МШ (6)'!J6</f>
        <v>1026</v>
      </c>
      <c r="K6" s="3">
        <f>'[1]МШ № 2 РОЗДІЛ ІV '!K6+'[1]Лугини РОЗДІЛ ІV (4)'!K6+'[1]Ємільчинська МШ РОЗДІЛ ІV (9)'!K6+'[1]Хорошівська МШ РОЗДІЛ ІV (8)'!K6+'[1]Коростишівська МШ РОЗДІЛ ІV'!K6+'[1]Малинська РОЗДІЛ ІV (16)'!K6+'[1]Першотравнева МШ РОЗДІЛ ІV'!K6+'[1]Олевська МШ  РОЗДІЛ ІV '!K6+'[1]Овруч МШ РОЗДІЛ ІV (15)'!K6+'[1]Попільнян МШ РОЗДІЛ ІV)'!K6+'[1]радомишль  РОЗДІЛ ІV (3)'!K6+'[1]Черняхівська РОЗДІЛ ІV (7)'!K6+'[1]Новоборова МШРОЗДІЛ ІV (6)'!K6+'[1]Барашівська МШ РОЗДІЛ ІV'!K6+'[1]Грозинська МШ РОЗДІЛ ІV (14)'!K6+'[1]Сінгурівська РОЗДІЛ ІV'!K6+'[1]Високопічська РОЗДІЛ ІV (2)'!K6+'[1]Андрушівська  РОЗДІЛ ІV (2)'!K6+'[1]Іршанська РОЗДІЛ ІV (6)'!K6+'[1]Чуднівська  РОЗДІЛ ІV (7)'!K6+'[1]Романівська  РОЗДІЛ ІV (5)'!K6+'[1]Пулинська МШ  РОЗДІЛ ІV (6)'!K6+'[1]Любар  РОЗДІЛ ІV (6)'!K6+'[1]НОВ -волнс  РОЗДІЛ ІV (4)'!K6+'[1]Бердичів муз шк  РОЗДІЛ ІV (5)'!K6+'[1]  ЖТ ХШРОЗДІЛ ІV (4)'!K6+'[1]Бердичівська ХШ  (6)'!K6+'[1]Коростишівська ХШ ХШ  (7)'!K6+'[1] Овруцька ХШ РОЗДІЛ ІV '!K6+'[1]Ружинська РОЗДІЛ ІV (3)'!K6+'[1]Баранівська   (2)'!K6+'[1]Словечанська мш  (2)'!K6+'[1]Миропільська '!K6+'[1]МШ 1  (5)'!K6+'[1]МШ № 4  (5)'!K6+'[1]МШ № 5  (4)'!K6+'[1]МШ № 3  (4)'!K6+'[1]Коростенська МШ (4)'!K6+'[1]брусилів МШ (3)'!K6+'[1]новогуййвинськ МШ (6)'!K6</f>
        <v>566</v>
      </c>
      <c r="L6" s="3">
        <f>'[1]МШ № 2 РОЗДІЛ ІV '!L6+'[1]Лугини РОЗДІЛ ІV (4)'!L6+'[1]Ємільчинська МШ РОЗДІЛ ІV (9)'!L6+'[1]Хорошівська МШ РОЗДІЛ ІV (8)'!L6+'[1]Коростишівська МШ РОЗДІЛ ІV'!L6+'[1]Малинська РОЗДІЛ ІV (16)'!L6+'[1]Першотравнева МШ РОЗДІЛ ІV'!L6+'[1]Олевська МШ  РОЗДІЛ ІV '!L6+'[1]Овруч МШ РОЗДІЛ ІV (15)'!L6+'[1]Попільнян МШ РОЗДІЛ ІV)'!L6+'[1]радомишль  РОЗДІЛ ІV (3)'!L6+'[1]Черняхівська РОЗДІЛ ІV (7)'!L6+'[1]Новоборова МШРОЗДІЛ ІV (6)'!L6+'[1]Барашівська МШ РОЗДІЛ ІV'!L6+'[1]Грозинська МШ РОЗДІЛ ІV (14)'!L6+'[1]Сінгурівська РОЗДІЛ ІV'!L6+'[1]Високопічська РОЗДІЛ ІV (2)'!L6+'[1]Андрушівська  РОЗДІЛ ІV (2)'!L6+'[1]Іршанська РОЗДІЛ ІV (6)'!L6+'[1]Чуднівська  РОЗДІЛ ІV (7)'!L6+'[1]Романівська  РОЗДІЛ ІV (5)'!L6+'[1]Пулинська МШ  РОЗДІЛ ІV (6)'!L6+'[1]Любар  РОЗДІЛ ІV (6)'!L6+'[1]НОВ -волнс  РОЗДІЛ ІV (4)'!L6+'[1]Бердичів муз шк  РОЗДІЛ ІV (5)'!L6+'[1]  ЖТ ХШРОЗДІЛ ІV (4)'!L6+'[1]Бердичівська ХШ  (6)'!L6+'[1]Коростишівська ХШ ХШ  (7)'!L6+'[1] Овруцька ХШ РОЗДІЛ ІV '!L6+'[1]Ружинська РОЗДІЛ ІV (3)'!L6+'[1]Баранівська   (2)'!L6+'[1]Словечанська мш  (2)'!L6+'[1]Миропільська '!L6+'[1]МШ 1  (5)'!L6+'[1]МШ № 4  (5)'!L6+'[1]МШ № 5  (4)'!L6+'[1]МШ № 3  (4)'!L6+'[1]Коростенська МШ (4)'!L6+'[1]брусилів МШ (3)'!L6+'[1]новогуййвинськ МШ (6)'!L6</f>
        <v>1531</v>
      </c>
      <c r="M6" s="3">
        <f>'[1]МШ № 2 РОЗДІЛ ІV '!M6+'[1]Лугини РОЗДІЛ ІV (4)'!M6+'[1]Ємільчинська МШ РОЗДІЛ ІV (9)'!M6+'[1]Хорошівська МШ РОЗДІЛ ІV (8)'!M6+'[1]Коростишівська МШ РОЗДІЛ ІV'!M6+'[1]Малинська РОЗДІЛ ІV (16)'!M6+'[1]Першотравнева МШ РОЗДІЛ ІV'!M6+'[1]Олевська МШ  РОЗДІЛ ІV '!M6+'[1]Овруч МШ РОЗДІЛ ІV (15)'!M6+'[1]Попільнян МШ РОЗДІЛ ІV)'!M6+'[1]радомишль  РОЗДІЛ ІV (3)'!M6+'[1]Черняхівська РОЗДІЛ ІV (7)'!M6+'[1]Новоборова МШРОЗДІЛ ІV (6)'!M6+'[1]Барашівська МШ РОЗДІЛ ІV'!M6+'[1]Грозинська МШ РОЗДІЛ ІV (14)'!M6+'[1]Сінгурівська РОЗДІЛ ІV'!M6+'[1]Високопічська РОЗДІЛ ІV (2)'!M6+'[1]Андрушівська  РОЗДІЛ ІV (2)'!M6+'[1]Іршанська РОЗДІЛ ІV (6)'!M6+'[1]Чуднівська  РОЗДІЛ ІV (7)'!M6+'[1]Романівська  РОЗДІЛ ІV (5)'!M6+'[1]Пулинська МШ  РОЗДІЛ ІV (6)'!M6+'[1]Любар  РОЗДІЛ ІV (6)'!M6+'[1]НОВ -волнс  РОЗДІЛ ІV (4)'!M6+'[1]Бердичів муз шк  РОЗДІЛ ІV (5)'!M6+'[1]  ЖТ ХШРОЗДІЛ ІV (4)'!M6+'[1]Бердичівська ХШ  (6)'!M6+'[1]Коростишівська ХШ ХШ  (7)'!M6+'[1] Овруцька ХШ РОЗДІЛ ІV '!M6+'[1]Ружинська РОЗДІЛ ІV (3)'!M6+'[1]Баранівська   (2)'!M6+'[1]Словечанська мш  (2)'!M6+'[1]Миропільська '!M6+'[1]МШ 1  (5)'!M6+'[1]МШ № 4  (5)'!M6+'[1]МШ № 5  (4)'!M6+'[1]МШ № 3  (4)'!M6+'[1]Коростенська МШ (4)'!M6+'[1]брусилів МШ (3)'!M6+'[1]новогуййвинськ МШ (6)'!M6</f>
        <v>963</v>
      </c>
      <c r="N6" s="3">
        <f>'[1]МШ № 2 РОЗДІЛ ІV '!N6+'[1]Лугини РОЗДІЛ ІV (4)'!N6+'[1]Ємільчинська МШ РОЗДІЛ ІV (9)'!N6+'[1]Хорошівська МШ РОЗДІЛ ІV (8)'!N6+'[1]Коростишівська МШ РОЗДІЛ ІV'!N6+'[1]Малинська РОЗДІЛ ІV (16)'!N6+'[1]Першотравнева МШ РОЗДІЛ ІV'!N6+'[1]Олевська МШ  РОЗДІЛ ІV '!N6+'[1]Овруч МШ РОЗДІЛ ІV (15)'!N6+'[1]Попільнян МШ РОЗДІЛ ІV)'!N6+'[1]радомишль  РОЗДІЛ ІV (3)'!N6+'[1]Черняхівська РОЗДІЛ ІV (7)'!N6+'[1]Новоборова МШРОЗДІЛ ІV (6)'!N6+'[1]Барашівська МШ РОЗДІЛ ІV'!N6+'[1]Грозинська МШ РОЗДІЛ ІV (14)'!N6+'[1]Сінгурівська РОЗДІЛ ІV'!N6+'[1]Високопічська РОЗДІЛ ІV (2)'!N6+'[1]Андрушівська  РОЗДІЛ ІV (2)'!N6+'[1]Іршанська РОЗДІЛ ІV (6)'!N6+'[1]Чуднівська  РОЗДІЛ ІV (7)'!N6+'[1]Романівська  РОЗДІЛ ІV (5)'!N6+'[1]Пулинська МШ  РОЗДІЛ ІV (6)'!N6+'[1]Любар  РОЗДІЛ ІV (6)'!N6+'[1]НОВ -волнс  РОЗДІЛ ІV (4)'!N6+'[1]Бердичів муз шк  РОЗДІЛ ІV (5)'!N6+'[1]  ЖТ ХШРОЗДІЛ ІV (4)'!N6+'[1]Бердичівська ХШ  (6)'!N6+'[1]Коростишівська ХШ ХШ  (7)'!N6+'[1] Овруцька ХШ РОЗДІЛ ІV '!N6+'[1]Ружинська РОЗДІЛ ІV (3)'!N6+'[1]Баранівська   (2)'!N6+'[1]Словечанська мш  (2)'!N6+'[1]Миропільська '!N6+'[1]МШ 1  (5)'!N6+'[1]МШ № 4  (5)'!N6+'[1]МШ № 5  (4)'!N6+'[1]МШ № 3  (4)'!N6+'[1]Коростенська МШ (4)'!N6+'[1]брусилів МШ (3)'!N6+'[1]новогуййвинськ МШ (6)'!N6</f>
        <v>0</v>
      </c>
      <c r="O6" s="3">
        <f>'[1]МШ № 2 РОЗДІЛ ІV '!O6+'[1]Лугини РОЗДІЛ ІV (4)'!O6+'[1]Ємільчинська МШ РОЗДІЛ ІV (9)'!O6+'[1]Хорошівська МШ РОЗДІЛ ІV (8)'!O6+'[1]Коростишівська МШ РОЗДІЛ ІV'!O6+'[1]Малинська РОЗДІЛ ІV (16)'!O6+'[1]Першотравнева МШ РОЗДІЛ ІV'!O6+'[1]Олевська МШ  РОЗДІЛ ІV '!O6+'[1]Овруч МШ РОЗДІЛ ІV (15)'!O6+'[1]Попільнян МШ РОЗДІЛ ІV)'!O6+'[1]радомишль  РОЗДІЛ ІV (3)'!O6+'[1]Черняхівська РОЗДІЛ ІV (7)'!O6+'[1]Новоборова МШРОЗДІЛ ІV (6)'!O6+'[1]Барашівська МШ РОЗДІЛ ІV'!O6+'[1]Грозинська МШ РОЗДІЛ ІV (14)'!O6+'[1]Сінгурівська РОЗДІЛ ІV'!O6+'[1]Високопічська РОЗДІЛ ІV (2)'!O6+'[1]Андрушівська  РОЗДІЛ ІV (2)'!O6+'[1]Іршанська РОЗДІЛ ІV (6)'!O6+'[1]Чуднівська  РОЗДІЛ ІV (7)'!O6+'[1]Романівська  РОЗДІЛ ІV (5)'!O6+'[1]Пулинська МШ  РОЗДІЛ ІV (6)'!O6+'[1]Любар  РОЗДІЛ ІV (6)'!O6+'[1]НОВ -волнс  РОЗДІЛ ІV (4)'!O6+'[1]Бердичів муз шк  РОЗДІЛ ІV (5)'!O6+'[1]  ЖТ ХШРОЗДІЛ ІV (4)'!O6+'[1]Бердичівська ХШ  (6)'!O6+'[1]Коростишівська ХШ ХШ  (7)'!O6+'[1] Овруцька ХШ РОЗДІЛ ІV '!O6+'[1]Ружинська РОЗДІЛ ІV (3)'!O6+'[1]Баранівська   (2)'!O6+'[1]Словечанська мш  (2)'!O6+'[1]Миропільська '!O6+'[1]МШ 1  (5)'!O6+'[1]МШ № 4  (5)'!O6+'[1]МШ № 5  (4)'!O6+'[1]МШ № 3  (4)'!O6+'[1]Коростенська МШ (4)'!O6+'[1]брусилів МШ (3)'!O6+'[1]новогуййвинськ МШ (6)'!O6</f>
        <v>0</v>
      </c>
      <c r="P6" s="3">
        <f>'[1]МШ № 2 РОЗДІЛ ІV '!P6+'[1]Лугини РОЗДІЛ ІV (4)'!P6+'[1]Ємільчинська МШ РОЗДІЛ ІV (9)'!P6+'[1]Хорошівська МШ РОЗДІЛ ІV (8)'!P6+'[1]Коростишівська МШ РОЗДІЛ ІV'!P6+'[1]Малинська РОЗДІЛ ІV (16)'!P6+'[1]Першотравнева МШ РОЗДІЛ ІV'!P6+'[1]Олевська МШ  РОЗДІЛ ІV '!P6+'[1]Овруч МШ РОЗДІЛ ІV (15)'!P6+'[1]Попільнян МШ РОЗДІЛ ІV)'!P6+'[1]радомишль  РОЗДІЛ ІV (3)'!P6+'[1]Черняхівська РОЗДІЛ ІV (7)'!P6+'[1]Новоборова МШРОЗДІЛ ІV (6)'!P6+'[1]Барашівська МШ РОЗДІЛ ІV'!P6+'[1]Грозинська МШ РОЗДІЛ ІV (14)'!P6+'[1]Сінгурівська РОЗДІЛ ІV'!P6+'[1]Високопічська РОЗДІЛ ІV (2)'!P6+'[1]Андрушівська  РОЗДІЛ ІV (2)'!P6+'[1]Іршанська РОЗДІЛ ІV (6)'!P6+'[1]Чуднівська  РОЗДІЛ ІV (7)'!P6+'[1]Романівська  РОЗДІЛ ІV (5)'!P6+'[1]Пулинська МШ  РОЗДІЛ ІV (6)'!P6+'[1]Любар  РОЗДІЛ ІV (6)'!P6+'[1]НОВ -волнс  РОЗДІЛ ІV (4)'!P6+'[1]Бердичів муз шк  РОЗДІЛ ІV (5)'!P6+'[1]  ЖТ ХШРОЗДІЛ ІV (4)'!P6+'[1]Бердичівська ХШ  (6)'!P6+'[1]Коростишівська ХШ ХШ  (7)'!P6+'[1] Овруцька ХШ РОЗДІЛ ІV '!P6+'[1]Ружинська РОЗДІЛ ІV (3)'!P6+'[1]Баранівська   (2)'!P6+'[1]Словечанська мш  (2)'!P6+'[1]Миропільська '!P6+'[1]МШ 1  (5)'!P6+'[1]МШ № 4  (5)'!P6+'[1]МШ № 5  (4)'!P6+'[1]МШ № 3  (4)'!P6+'[1]Коростенська МШ (4)'!P6+'[1]брусилів МШ (3)'!P6+'[1]новогуййвинськ МШ (6)'!P6</f>
        <v>0</v>
      </c>
      <c r="Q6" s="3">
        <f>'[1]МШ № 2 РОЗДІЛ ІV '!Q6+'[1]Лугини РОЗДІЛ ІV (4)'!Q6+'[1]Ємільчинська МШ РОЗДІЛ ІV (9)'!Q6+'[1]Хорошівська МШ РОЗДІЛ ІV (8)'!Q6+'[1]Коростишівська МШ РОЗДІЛ ІV'!Q6+'[1]Малинська РОЗДІЛ ІV (16)'!Q6+'[1]Першотравнева МШ РОЗДІЛ ІV'!Q6+'[1]Олевська МШ  РОЗДІЛ ІV '!Q6+'[1]Овруч МШ РОЗДІЛ ІV (15)'!Q6+'[1]Попільнян МШ РОЗДІЛ ІV)'!Q6+'[1]радомишль  РОЗДІЛ ІV (3)'!Q6+'[1]Черняхівська РОЗДІЛ ІV (7)'!Q6+'[1]Новоборова МШРОЗДІЛ ІV (6)'!Q6+'[1]Барашівська МШ РОЗДІЛ ІV'!Q6+'[1]Грозинська МШ РОЗДІЛ ІV (14)'!Q6+'[1]Сінгурівська РОЗДІЛ ІV'!Q6+'[1]Високопічська РОЗДІЛ ІV (2)'!Q6+'[1]Андрушівська  РОЗДІЛ ІV (2)'!Q6+'[1]Іршанська РОЗДІЛ ІV (6)'!Q6+'[1]Чуднівська  РОЗДІЛ ІV (7)'!Q6+'[1]Романівська  РОЗДІЛ ІV (5)'!Q6+'[1]Пулинська МШ  РОЗДІЛ ІV (6)'!Q6+'[1]Любар  РОЗДІЛ ІV (6)'!Q6+'[1]НОВ -волнс  РОЗДІЛ ІV (4)'!Q6+'[1]Бердичів муз шк  РОЗДІЛ ІV (5)'!Q6+'[1]  ЖТ ХШРОЗДІЛ ІV (4)'!Q6+'[1]Бердичівська ХШ  (6)'!Q6+'[1]Коростишівська ХШ ХШ  (7)'!Q6+'[1] Овруцька ХШ РОЗДІЛ ІV '!Q6+'[1]Ружинська РОЗДІЛ ІV (3)'!Q6+'[1]Баранівська   (2)'!Q6+'[1]Словечанська мш  (2)'!Q6+'[1]Миропільська '!Q6+'[1]МШ 1  (5)'!Q6+'[1]МШ № 4  (5)'!Q6+'[1]МШ № 5  (4)'!Q6+'[1]МШ № 3  (4)'!Q6+'[1]Коростенська МШ (4)'!Q6+'[1]брусилів МШ (3)'!Q6+'[1]новогуййвинськ МШ (6)'!Q6</f>
        <v>0</v>
      </c>
      <c r="R6" s="3">
        <f>'[1]МШ № 2 РОЗДІЛ ІV '!R6+'[1]Лугини РОЗДІЛ ІV (4)'!R6+'[1]Ємільчинська МШ РОЗДІЛ ІV (9)'!R6+'[1]Хорошівська МШ РОЗДІЛ ІV (8)'!R6+'[1]Коростишівська МШ РОЗДІЛ ІV'!R6+'[1]Малинська РОЗДІЛ ІV (16)'!R6+'[1]Першотравнева МШ РОЗДІЛ ІV'!R6+'[1]Олевська МШ  РОЗДІЛ ІV '!R6+'[1]Овруч МШ РОЗДІЛ ІV (15)'!R6+'[1]Попільнян МШ РОЗДІЛ ІV)'!R6+'[1]радомишль  РОЗДІЛ ІV (3)'!R6+'[1]Черняхівська РОЗДІЛ ІV (7)'!R6+'[1]Новоборова МШРОЗДІЛ ІV (6)'!R6+'[1]Барашівська МШ РОЗДІЛ ІV'!R6+'[1]Грозинська МШ РОЗДІЛ ІV (14)'!R6+'[1]Сінгурівська РОЗДІЛ ІV'!R6+'[1]Високопічська РОЗДІЛ ІV (2)'!R6+'[1]Андрушівська  РОЗДІЛ ІV (2)'!R6+'[1]Іршанська РОЗДІЛ ІV (6)'!R6+'[1]Чуднівська  РОЗДІЛ ІV (7)'!R6+'[1]Романівська  РОЗДІЛ ІV (5)'!R6+'[1]Пулинська МШ  РОЗДІЛ ІV (6)'!R6+'[1]Любар  РОЗДІЛ ІV (6)'!R6+'[1]НОВ -волнс  РОЗДІЛ ІV (4)'!R6+'[1]Бердичів муз шк  РОЗДІЛ ІV (5)'!R6+'[1]  ЖТ ХШРОЗДІЛ ІV (4)'!R6+'[1]Бердичівська ХШ  (6)'!R6+'[1]Коростишівська ХШ ХШ  (7)'!R6+'[1] Овруцька ХШ РОЗДІЛ ІV '!R6+'[1]Ружинська РОЗДІЛ ІV (3)'!R6+'[1]Баранівська   (2)'!R6+'[1]Словечанська мш  (2)'!R6+'[1]Миропільська '!R6+'[1]МШ 1  (5)'!R6+'[1]МШ № 4  (5)'!R6+'[1]МШ № 5  (4)'!R6+'[1]МШ № 3  (4)'!R6+'[1]Коростенська МШ (4)'!R6+'[1]брусилів МШ (3)'!R6+'[1]новогуййвинськ МШ (6)'!R6</f>
        <v>243</v>
      </c>
      <c r="S6" s="3">
        <f>'[1]МШ № 2 РОЗДІЛ ІV '!S6+'[1]Лугини РОЗДІЛ ІV (4)'!S6+'[1]Ємільчинська МШ РОЗДІЛ ІV (9)'!S6+'[1]Хорошівська МШ РОЗДІЛ ІV (8)'!S6+'[1]Коростишівська МШ РОЗДІЛ ІV'!S6+'[1]Малинська РОЗДІЛ ІV (16)'!S6+'[1]Першотравнева МШ РОЗДІЛ ІV'!S6+'[1]Олевська МШ  РОЗДІЛ ІV '!S6+'[1]Овруч МШ РОЗДІЛ ІV (15)'!S6+'[1]Попільнян МШ РОЗДІЛ ІV)'!S6+'[1]радомишль  РОЗДІЛ ІV (3)'!S6+'[1]Черняхівська РОЗДІЛ ІV (7)'!S6+'[1]Новоборова МШРОЗДІЛ ІV (6)'!S6+'[1]Барашівська МШ РОЗДІЛ ІV'!S6+'[1]Грозинська МШ РОЗДІЛ ІV (14)'!S6+'[1]Сінгурівська РОЗДІЛ ІV'!S6+'[1]Високопічська РОЗДІЛ ІV (2)'!S6+'[1]Андрушівська  РОЗДІЛ ІV (2)'!S6+'[1]Іршанська РОЗДІЛ ІV (6)'!S6+'[1]Чуднівська  РОЗДІЛ ІV (7)'!S6+'[1]Романівська  РОЗДІЛ ІV (5)'!S6+'[1]Пулинська МШ  РОЗДІЛ ІV (6)'!S6+'[1]Любар  РОЗДІЛ ІV (6)'!S6+'[1]НОВ -волнс  РОЗДІЛ ІV (4)'!S6+'[1]Бердичів муз шк  РОЗДІЛ ІV (5)'!S6+'[1]  ЖТ ХШРОЗДІЛ ІV (4)'!S6+'[1]Бердичівська ХШ  (6)'!S6+'[1]Коростишівська ХШ ХШ  (7)'!S6+'[1] Овруцька ХШ РОЗДІЛ ІV '!S6+'[1]Ружинська РОЗДІЛ ІV (3)'!S6+'[1]Баранівська   (2)'!S6+'[1]Словечанська мш  (2)'!S6+'[1]Миропільська '!S6+'[1]МШ 1  (5)'!S6+'[1]МШ № 4  (5)'!S6+'[1]МШ № 5  (4)'!S6+'[1]МШ № 3  (4)'!S6+'[1]Коростенська МШ (4)'!S6+'[1]брусилів МШ (3)'!S6+'[1]новогуййвинськ МШ (6)'!S6</f>
        <v>15</v>
      </c>
      <c r="T6" s="3">
        <f>'[1]МШ № 2 РОЗДІЛ ІV '!T6+'[1]Лугини РОЗДІЛ ІV (4)'!T6+'[1]Ємільчинська МШ РОЗДІЛ ІV (9)'!T6+'[1]Хорошівська МШ РОЗДІЛ ІV (8)'!T6+'[1]Коростишівська МШ РОЗДІЛ ІV'!T6+'[1]Малинська РОЗДІЛ ІV (16)'!T6+'[1]Першотравнева МШ РОЗДІЛ ІV'!T6+'[1]Олевська МШ  РОЗДІЛ ІV '!T6+'[1]Овруч МШ РОЗДІЛ ІV (15)'!T6+'[1]Попільнян МШ РОЗДІЛ ІV)'!T6+'[1]радомишль  РОЗДІЛ ІV (3)'!T6+'[1]Черняхівська РОЗДІЛ ІV (7)'!T6+'[1]Новоборова МШРОЗДІЛ ІV (6)'!T6+'[1]Барашівська МШ РОЗДІЛ ІV'!T6+'[1]Грозинська МШ РОЗДІЛ ІV (14)'!T6+'[1]Сінгурівська РОЗДІЛ ІV'!T6+'[1]Високопічська РОЗДІЛ ІV (2)'!T6+'[1]Андрушівська  РОЗДІЛ ІV (2)'!T6+'[1]Іршанська РОЗДІЛ ІV (6)'!T6+'[1]Чуднівська  РОЗДІЛ ІV (7)'!T6+'[1]Романівська  РОЗДІЛ ІV (5)'!T6+'[1]Пулинська МШ  РОЗДІЛ ІV (6)'!T6+'[1]Любар  РОЗДІЛ ІV (6)'!T6+'[1]НОВ -волнс  РОЗДІЛ ІV (4)'!T6+'[1]Бердичів муз шк  РОЗДІЛ ІV (5)'!T6+'[1]  ЖТ ХШРОЗДІЛ ІV (4)'!T6+'[1]Бердичівська ХШ  (6)'!T6+'[1]Коростишівська ХШ ХШ  (7)'!T6+'[1] Овруцька ХШ РОЗДІЛ ІV '!T6+'[1]Ружинська РОЗДІЛ ІV (3)'!T6+'[1]Баранівська   (2)'!T6+'[1]Словечанська мш  (2)'!T6+'[1]Миропільська '!T6+'[1]МШ 1  (5)'!T6+'[1]МШ № 4  (5)'!T6+'[1]МШ № 5  (4)'!T6+'[1]МШ № 3  (4)'!T6+'[1]Коростенська МШ (4)'!T6+'[1]брусилів МШ (3)'!T6+'[1]новогуййвинськ МШ (6)'!T6</f>
        <v>32</v>
      </c>
      <c r="U6" s="3">
        <f>'[1]МШ № 2 РОЗДІЛ ІV '!U6+'[1]Лугини РОЗДІЛ ІV (4)'!U6+'[1]Ємільчинська МШ РОЗДІЛ ІV (9)'!U6+'[1]Хорошівська МШ РОЗДІЛ ІV (8)'!U6+'[1]Коростишівська МШ РОЗДІЛ ІV'!U6+'[1]Малинська РОЗДІЛ ІV (16)'!U6+'[1]Першотравнева МШ РОЗДІЛ ІV'!U6+'[1]Олевська МШ  РОЗДІЛ ІV '!U6+'[1]Овруч МШ РОЗДІЛ ІV (15)'!U6+'[1]Попільнян МШ РОЗДІЛ ІV)'!U6+'[1]радомишль  РОЗДІЛ ІV (3)'!U6+'[1]Черняхівська РОЗДІЛ ІV (7)'!U6+'[1]Новоборова МШРОЗДІЛ ІV (6)'!U6+'[1]Барашівська МШ РОЗДІЛ ІV'!U6+'[1]Грозинська МШ РОЗДІЛ ІV (14)'!U6+'[1]Сінгурівська РОЗДІЛ ІV'!U6+'[1]Високопічська РОЗДІЛ ІV (2)'!U6+'[1]Андрушівська  РОЗДІЛ ІV (2)'!U6+'[1]Іршанська РОЗДІЛ ІV (6)'!U6+'[1]Чуднівська  РОЗДІЛ ІV (7)'!U6+'[1]Романівська  РОЗДІЛ ІV (5)'!U6+'[1]Пулинська МШ  РОЗДІЛ ІV (6)'!U6+'[1]Любар  РОЗДІЛ ІV (6)'!U6+'[1]НОВ -волнс  РОЗДІЛ ІV (4)'!U6+'[1]Бердичів муз шк  РОЗДІЛ ІV (5)'!U6+'[1]  ЖТ ХШРОЗДІЛ ІV (4)'!U6+'[1]Бердичівська ХШ  (6)'!U6+'[1]Коростишівська ХШ ХШ  (7)'!U6+'[1] Овруцька ХШ РОЗДІЛ ІV '!U6+'[1]Ружинська РОЗДІЛ ІV (3)'!U6+'[1]Баранівська   (2)'!U6+'[1]Словечанська мш  (2)'!U6+'[1]Миропільська '!U6+'[1]МШ 1  (5)'!U6+'[1]МШ № 4  (5)'!U6+'[1]МШ № 5  (4)'!U6+'[1]МШ № 3  (4)'!U6+'[1]Коростенська МШ (4)'!U6+'[1]брусилів МШ (3)'!U6+'[1]новогуййвинськ МШ (6)'!U6</f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1961</v>
      </c>
      <c r="D7" s="3">
        <f>'[1]МШ № 2 РОЗДІЛ ІV '!D7+'[1]Лугини РОЗДІЛ ІV (4)'!D7+'[1]Ємільчинська МШ РОЗДІЛ ІV (9)'!D7+'[1]Хорошівська МШ РОЗДІЛ ІV (8)'!D7+'[1]Коростишівська МШ РОЗДІЛ ІV'!D7+'[1]Малинська РОЗДІЛ ІV (16)'!D7+'[1]Першотравнева МШ РОЗДІЛ ІV'!D7+'[1]Олевська МШ  РОЗДІЛ ІV '!D7+'[1]Овруч МШ РОЗДІЛ ІV (15)'!D7+'[1]Попільнян МШ РОЗДІЛ ІV)'!D7+'[1]радомишль  РОЗДІЛ ІV (3)'!D7+'[1]Черняхівська РОЗДІЛ ІV (7)'!D7+'[1]Новоборова МШРОЗДІЛ ІV (6)'!D7+'[1]Барашівська МШ РОЗДІЛ ІV'!D7+'[1]Грозинська МШ РОЗДІЛ ІV (14)'!D7+'[1]Сінгурівська РОЗДІЛ ІV'!D7+'[1]Високопічська РОЗДІЛ ІV (2)'!D7+'[1]Андрушівська  РОЗДІЛ ІV (2)'!D7+'[1]Іршанська РОЗДІЛ ІV (6)'!D7+'[1]Чуднівська  РОЗДІЛ ІV (7)'!D7+'[1]Романівська  РОЗДІЛ ІV (5)'!D7+'[1]Пулинська МШ  РОЗДІЛ ІV (6)'!D7+'[1]Любар  РОЗДІЛ ІV (6)'!D7+'[1]НОВ -волнс  РОЗДІЛ ІV (4)'!D7+'[1]Бердичів муз шк  РОЗДІЛ ІV (5)'!D7+'[1]  ЖТ ХШРОЗДІЛ ІV (4)'!D7+'[1]Бердичівська ХШ  (6)'!D7+'[1]Коростишівська ХШ ХШ  (7)'!D7+'[1] Овруцька ХШ РОЗДІЛ ІV '!D7+'[1]Ружинська РОЗДІЛ ІV (3)'!D7+'[1]Баранівська   (2)'!D7+'[1]Словечанська мш  (2)'!D7+'[1]Миропільська '!D7+'[1]МШ 1  (5)'!D7+'[1]МШ № 4  (5)'!D7+'[1]МШ № 5  (4)'!D7+'[1]МШ № 3  (4)'!D7+'[1]Коростенська МШ (4)'!D7+'[1]брусилів МШ (3)'!D7+'[1]новогуййвинськ МШ (6)'!D7</f>
        <v>447</v>
      </c>
      <c r="E7" s="3">
        <f>'[1]МШ № 2 РОЗДІЛ ІV '!E7+'[1]Лугини РОЗДІЛ ІV (4)'!E7+'[1]Ємільчинська МШ РОЗДІЛ ІV (9)'!E7+'[1]Хорошівська МШ РОЗДІЛ ІV (8)'!E7+'[1]Коростишівська МШ РОЗДІЛ ІV'!E7+'[1]Малинська РОЗДІЛ ІV (16)'!E7+'[1]Першотравнева МШ РОЗДІЛ ІV'!E7+'[1]Олевська МШ  РОЗДІЛ ІV '!E7+'[1]Овруч МШ РОЗДІЛ ІV (15)'!E7+'[1]Попільнян МШ РОЗДІЛ ІV)'!E7+'[1]радомишль  РОЗДІЛ ІV (3)'!E7+'[1]Черняхівська РОЗДІЛ ІV (7)'!E7+'[1]Новоборова МШРОЗДІЛ ІV (6)'!E7+'[1]Барашівська МШ РОЗДІЛ ІV'!E7+'[1]Грозинська МШ РОЗДІЛ ІV (14)'!E7+'[1]Сінгурівська РОЗДІЛ ІV'!E7+'[1]Високопічська РОЗДІЛ ІV (2)'!E7+'[1]Андрушівська  РОЗДІЛ ІV (2)'!E7+'[1]Іршанська РОЗДІЛ ІV (6)'!E7+'[1]Чуднівська  РОЗДІЛ ІV (7)'!E7+'[1]Романівська  РОЗДІЛ ІV (5)'!E7+'[1]Пулинська МШ  РОЗДІЛ ІV (6)'!E7+'[1]Любар  РОЗДІЛ ІV (6)'!E7+'[1]НОВ -волнс  РОЗДІЛ ІV (4)'!E7+'[1]Бердичів муз шк  РОЗДІЛ ІV (5)'!E7+'[1]  ЖТ ХШРОЗДІЛ ІV (4)'!E7+'[1]Бердичівська ХШ  (6)'!E7+'[1]Коростишівська ХШ ХШ  (7)'!E7+'[1] Овруцька ХШ РОЗДІЛ ІV '!E7+'[1]Ружинська РОЗДІЛ ІV (3)'!E7+'[1]Баранівська   (2)'!E7+'[1]Словечанська мш  (2)'!E7+'[1]Миропільська '!E7+'[1]МШ 1  (5)'!E7+'[1]МШ № 4  (5)'!E7+'[1]МШ № 5  (4)'!E7+'[1]МШ № 3  (4)'!E7+'[1]Коростенська МШ (4)'!E7+'[1]брусилів МШ (3)'!E7+'[1]новогуййвинськ МШ (6)'!E7</f>
        <v>1239</v>
      </c>
      <c r="F7" s="3"/>
      <c r="G7" s="3">
        <f>'[1]МШ № 2 РОЗДІЛ ІV '!G7+'[1]Лугини РОЗДІЛ ІV (4)'!G7+'[1]Ємільчинська МШ РОЗДІЛ ІV (9)'!G7+'[1]Хорошівська МШ РОЗДІЛ ІV (8)'!G7+'[1]Коростишівська МШ РОЗДІЛ ІV'!G7+'[1]Малинська РОЗДІЛ ІV (16)'!G7+'[1]Першотравнева МШ РОЗДІЛ ІV'!G7+'[1]Олевська МШ  РОЗДІЛ ІV '!G7+'[1]Овруч МШ РОЗДІЛ ІV (15)'!G7+'[1]Попільнян МШ РОЗДІЛ ІV)'!G7+'[1]радомишль  РОЗДІЛ ІV (3)'!G7+'[1]Черняхівська РОЗДІЛ ІV (7)'!G7+'[1]Новоборова МШРОЗДІЛ ІV (6)'!G7+'[1]Барашівська МШ РОЗДІЛ ІV'!G7+'[1]Грозинська МШ РОЗДІЛ ІV (14)'!G7+'[1]Сінгурівська РОЗДІЛ ІV'!G7+'[1]Високопічська РОЗДІЛ ІV (2)'!G7+'[1]Андрушівська  РОЗДІЛ ІV (2)'!G7+'[1]Іршанська РОЗДІЛ ІV (6)'!G7+'[1]Чуднівська  РОЗДІЛ ІV (7)'!G7+'[1]Романівська  РОЗДІЛ ІV (5)'!G7+'[1]Пулинська МШ  РОЗДІЛ ІV (6)'!G7+'[1]Любар  РОЗДІЛ ІV (6)'!G7+'[1]НОВ -волнс  РОЗДІЛ ІV (4)'!G7+'[1]Бердичів муз шк  РОЗДІЛ ІV (5)'!G7+'[1]  ЖТ ХШРОЗДІЛ ІV (4)'!G7+'[1]Бердичівська ХШ  (6)'!G7+'[1]Коростишівська ХШ ХШ  (7)'!G7+'[1] Овруцька ХШ РОЗДІЛ ІV '!G7+'[1]Ружинська РОЗДІЛ ІV (3)'!G7+'[1]Баранівська   (2)'!G7+'[1]Словечанська мш  (2)'!G7+'[1]Миропільська '!G7+'[1]МШ 1  (5)'!G7+'[1]МШ № 4  (5)'!G7+'[1]МШ № 5  (4)'!G7+'[1]МШ № 3  (4)'!G7+'[1]Коростенська МШ (4)'!G7+'[1]брусилів МШ (3)'!G7+'[1]новогуййвинськ МШ (6)'!G7</f>
        <v>645</v>
      </c>
      <c r="H7" s="3">
        <f>'[1]МШ № 2 РОЗДІЛ ІV '!H7+'[1]Лугини РОЗДІЛ ІV (4)'!H7+'[1]Ємільчинська МШ РОЗДІЛ ІV (9)'!H7+'[1]Хорошівська МШ РОЗДІЛ ІV (8)'!H7+'[1]Коростишівська МШ РОЗДІЛ ІV'!H7+'[1]Малинська РОЗДІЛ ІV (16)'!H7+'[1]Першотравнева МШ РОЗДІЛ ІV'!H7+'[1]Олевська МШ  РОЗДІЛ ІV '!H7+'[1]Овруч МШ РОЗДІЛ ІV (15)'!H7+'[1]Попільнян МШ РОЗДІЛ ІV)'!H7+'[1]радомишль  РОЗДІЛ ІV (3)'!H7+'[1]Черняхівська РОЗДІЛ ІV (7)'!H7+'[1]Новоборова МШРОЗДІЛ ІV (6)'!H7+'[1]Барашівська МШ РОЗДІЛ ІV'!H7+'[1]Грозинська МШ РОЗДІЛ ІV (14)'!H7+'[1]Сінгурівська РОЗДІЛ ІV'!H7+'[1]Високопічська РОЗДІЛ ІV (2)'!H7+'[1]Андрушівська  РОЗДІЛ ІV (2)'!H7+'[1]Іршанська РОЗДІЛ ІV (6)'!H7+'[1]Чуднівська  РОЗДІЛ ІV (7)'!H7+'[1]Романівська  РОЗДІЛ ІV (5)'!H7+'[1]Пулинська МШ  РОЗДІЛ ІV (6)'!H7+'[1]Любар  РОЗДІЛ ІV (6)'!H7+'[1]НОВ -волнс  РОЗДІЛ ІV (4)'!H7+'[1]Бердичів муз шк  РОЗДІЛ ІV (5)'!H7+'[1]  ЖТ ХШРОЗДІЛ ІV (4)'!H7+'[1]Бердичівська ХШ  (6)'!H7+'[1]Коростишівська ХШ ХШ  (7)'!H7+'[1] Овруцька ХШ РОЗДІЛ ІV '!H7+'[1]Ружинська РОЗДІЛ ІV (3)'!H7+'[1]Баранівська   (2)'!H7+'[1]Словечанська мш  (2)'!H7+'[1]Миропільська '!H7+'[1]МШ 1  (5)'!H7+'[1]МШ № 4  (5)'!H7+'[1]МШ № 5  (4)'!H7+'[1]МШ № 3  (4)'!H7+'[1]Коростенська МШ (4)'!H7+'[1]брусилів МШ (3)'!H7+'[1]новогуййвинськ МШ (6)'!H7</f>
        <v>350</v>
      </c>
      <c r="I7" s="3">
        <f>'[1]МШ № 2 РОЗДІЛ ІV '!I7+'[1]Лугини РОЗДІЛ ІV (4)'!I7+'[1]Ємільчинська МШ РОЗДІЛ ІV (9)'!I7+'[1]Хорошівська МШ РОЗДІЛ ІV (8)'!I7+'[1]Коростишівська МШ РОЗДІЛ ІV'!I7+'[1]Малинська РОЗДІЛ ІV (16)'!I7+'[1]Першотравнева МШ РОЗДІЛ ІV'!I7+'[1]Олевська МШ  РОЗДІЛ ІV '!I7+'[1]Овруч МШ РОЗДІЛ ІV (15)'!I7+'[1]Попільнян МШ РОЗДІЛ ІV)'!I7+'[1]радомишль  РОЗДІЛ ІV (3)'!I7+'[1]Черняхівська РОЗДІЛ ІV (7)'!I7+'[1]Новоборова МШРОЗДІЛ ІV (6)'!I7+'[1]Барашівська МШ РОЗДІЛ ІV'!I7+'[1]Грозинська МШ РОЗДІЛ ІV (14)'!I7+'[1]Сінгурівська РОЗДІЛ ІV'!I7+'[1]Високопічська РОЗДІЛ ІV (2)'!I7+'[1]Андрушівська  РОЗДІЛ ІV (2)'!I7+'[1]Іршанська РОЗДІЛ ІV (6)'!I7+'[1]Чуднівська  РОЗДІЛ ІV (7)'!I7+'[1]Романівська  РОЗДІЛ ІV (5)'!I7+'[1]Пулинська МШ  РОЗДІЛ ІV (6)'!I7+'[1]Любар  РОЗДІЛ ІV (6)'!I7+'[1]НОВ -волнс  РОЗДІЛ ІV (4)'!I7+'[1]Бердичів муз шк  РОЗДІЛ ІV (5)'!I7+'[1]  ЖТ ХШРОЗДІЛ ІV (4)'!I7+'[1]Бердичівська ХШ  (6)'!I7+'[1]Коростишівська ХШ ХШ  (7)'!I7+'[1] Овруцька ХШ РОЗДІЛ ІV '!I7+'[1]Ружинська РОЗДІЛ ІV (3)'!I7+'[1]Баранівська   (2)'!I7+'[1]Словечанська мш  (2)'!I7+'[1]Миропільська '!I7+'[1]МШ 1  (5)'!I7+'[1]МШ № 4  (5)'!I7+'[1]МШ № 5  (4)'!I7+'[1]МШ № 3  (4)'!I7+'[1]Коростенська МШ (4)'!I7+'[1]брусилів МШ (3)'!I7+'[1]новогуййвинськ МШ (6)'!I7</f>
        <v>216</v>
      </c>
      <c r="J7" s="3">
        <f>'[1]МШ № 2 РОЗДІЛ ІV '!J7+'[1]Лугини РОЗДІЛ ІV (4)'!J7+'[1]Ємільчинська МШ РОЗДІЛ ІV (9)'!J7+'[1]Хорошівська МШ РОЗДІЛ ІV (8)'!J7+'[1]Коростишівська МШ РОЗДІЛ ІV'!J7+'[1]Малинська РОЗДІЛ ІV (16)'!J7+'[1]Першотравнева МШ РОЗДІЛ ІV'!J7+'[1]Олевська МШ  РОЗДІЛ ІV '!J7+'[1]Овруч МШ РОЗДІЛ ІV (15)'!J7+'[1]Попільнян МШ РОЗДІЛ ІV)'!J7+'[1]радомишль  РОЗДІЛ ІV (3)'!J7+'[1]Черняхівська РОЗДІЛ ІV (7)'!J7+'[1]Новоборова МШРОЗДІЛ ІV (6)'!J7+'[1]Барашівська МШ РОЗДІЛ ІV'!J7+'[1]Грозинська МШ РОЗДІЛ ІV (14)'!J7+'[1]Сінгурівська РОЗДІЛ ІV'!J7+'[1]Високопічська РОЗДІЛ ІV (2)'!J7+'[1]Андрушівська  РОЗДІЛ ІV (2)'!J7+'[1]Іршанська РОЗДІЛ ІV (6)'!J7+'[1]Чуднівська  РОЗДІЛ ІV (7)'!J7+'[1]Романівська  РОЗДІЛ ІV (5)'!J7+'[1]Пулинська МШ  РОЗДІЛ ІV (6)'!J7+'[1]Любар  РОЗДІЛ ІV (6)'!J7+'[1]НОВ -волнс  РОЗДІЛ ІV (4)'!J7+'[1]Бердичів муз шк  РОЗДІЛ ІV (5)'!J7+'[1]  ЖТ ХШРОЗДІЛ ІV (4)'!J7+'[1]Бердичівська ХШ  (6)'!J7+'[1]Коростишівська ХШ ХШ  (7)'!J7+'[1] Овруцька ХШ РОЗДІЛ ІV '!J7+'[1]Ружинська РОЗДІЛ ІV (3)'!J7+'[1]Баранівська   (2)'!J7+'[1]Словечанська мш  (2)'!J7+'[1]Миропільська '!J7+'[1]МШ 1  (5)'!J7+'[1]МШ № 4  (5)'!J7+'[1]МШ № 5  (4)'!J7+'[1]МШ № 3  (4)'!J7+'[1]Коростенська МШ (4)'!J7+'[1]брусилів МШ (3)'!J7+'[1]новогуййвинськ МШ (6)'!J7</f>
        <v>296</v>
      </c>
      <c r="K7" s="3">
        <f>'[1]МШ № 2 РОЗДІЛ ІV '!K7+'[1]Лугини РОЗДІЛ ІV (4)'!K7+'[1]Ємільчинська МШ РОЗДІЛ ІV (9)'!K7+'[1]Хорошівська МШ РОЗДІЛ ІV (8)'!K7+'[1]Коростишівська МШ РОЗДІЛ ІV'!K7+'[1]Малинська РОЗДІЛ ІV (16)'!K7+'[1]Першотравнева МШ РОЗДІЛ ІV'!K7+'[1]Олевська МШ  РОЗДІЛ ІV '!K7+'[1]Овруч МШ РОЗДІЛ ІV (15)'!K7+'[1]Попільнян МШ РОЗДІЛ ІV)'!K7+'[1]радомишль  РОЗДІЛ ІV (3)'!K7+'[1]Черняхівська РОЗДІЛ ІV (7)'!K7+'[1]Новоборова МШРОЗДІЛ ІV (6)'!K7+'[1]Барашівська МШ РОЗДІЛ ІV'!K7+'[1]Грозинська МШ РОЗДІЛ ІV (14)'!K7+'[1]Сінгурівська РОЗДІЛ ІV'!K7+'[1]Високопічська РОЗДІЛ ІV (2)'!K7+'[1]Андрушівська  РОЗДІЛ ІV (2)'!K7+'[1]Іршанська РОЗДІЛ ІV (6)'!K7+'[1]Чуднівська  РОЗДІЛ ІV (7)'!K7+'[1]Романівська  РОЗДІЛ ІV (5)'!K7+'[1]Пулинська МШ  РОЗДІЛ ІV (6)'!K7+'[1]Любар  РОЗДІЛ ІV (6)'!K7+'[1]НОВ -волнс  РОЗДІЛ ІV (4)'!K7+'[1]Бердичів муз шк  РОЗДІЛ ІV (5)'!K7+'[1]  ЖТ ХШРОЗДІЛ ІV (4)'!K7+'[1]Бердичівська ХШ  (6)'!K7+'[1]Коростишівська ХШ ХШ  (7)'!K7+'[1] Овруцька ХШ РОЗДІЛ ІV '!K7+'[1]Ружинська РОЗДІЛ ІV (3)'!K7+'[1]Баранівська   (2)'!K7+'[1]Словечанська мш  (2)'!K7+'[1]Миропільська '!K7+'[1]МШ 1  (5)'!K7+'[1]МШ № 4  (5)'!K7+'[1]МШ № 5  (4)'!K7+'[1]МШ № 3  (4)'!K7+'[1]Коростенська МШ (4)'!K7+'[1]брусилів МШ (3)'!K7+'[1]новогуййвинськ МШ (6)'!K7</f>
        <v>111</v>
      </c>
      <c r="L7" s="3">
        <f>'[1]МШ № 2 РОЗДІЛ ІV '!L7+'[1]Лугини РОЗДІЛ ІV (4)'!L7+'[1]Ємільчинська МШ РОЗДІЛ ІV (9)'!L7+'[1]Хорошівська МШ РОЗДІЛ ІV (8)'!L7+'[1]Коростишівська МШ РОЗДІЛ ІV'!L7+'[1]Малинська РОЗДІЛ ІV (16)'!L7+'[1]Першотравнева МШ РОЗДІЛ ІV'!L7+'[1]Олевська МШ  РОЗДІЛ ІV '!L7+'[1]Овруч МШ РОЗДІЛ ІV (15)'!L7+'[1]Попільнян МШ РОЗДІЛ ІV)'!L7+'[1]радомишль  РОЗДІЛ ІV (3)'!L7+'[1]Черняхівська РОЗДІЛ ІV (7)'!L7+'[1]Новоборова МШРОЗДІЛ ІV (6)'!L7+'[1]Барашівська МШ РОЗДІЛ ІV'!L7+'[1]Грозинська МШ РОЗДІЛ ІV (14)'!L7+'[1]Сінгурівська РОЗДІЛ ІV'!L7+'[1]Високопічська РОЗДІЛ ІV (2)'!L7+'[1]Андрушівська  РОЗДІЛ ІV (2)'!L7+'[1]Іршанська РОЗДІЛ ІV (6)'!L7+'[1]Чуднівська  РОЗДІЛ ІV (7)'!L7+'[1]Романівська  РОЗДІЛ ІV (5)'!L7+'[1]Пулинська МШ  РОЗДІЛ ІV (6)'!L7+'[1]Любар  РОЗДІЛ ІV (6)'!L7+'[1]НОВ -волнс  РОЗДІЛ ІV (4)'!L7+'[1]Бердичів муз шк  РОЗДІЛ ІV (5)'!L7+'[1]  ЖТ ХШРОЗДІЛ ІV (4)'!L7+'[1]Бердичівська ХШ  (6)'!L7+'[1]Коростишівська ХШ ХШ  (7)'!L7+'[1] Овруцька ХШ РОЗДІЛ ІV '!L7+'[1]Ружинська РОЗДІЛ ІV (3)'!L7+'[1]Баранівська   (2)'!L7+'[1]Словечанська мш  (2)'!L7+'[1]Миропільська '!L7+'[1]МШ 1  (5)'!L7+'[1]МШ № 4  (5)'!L7+'[1]МШ № 5  (4)'!L7+'[1]МШ № 3  (4)'!L7+'[1]Коростенська МШ (4)'!L7+'[1]брусилів МШ (3)'!L7+'[1]новогуййвинськ МШ (6)'!L7</f>
        <v>188</v>
      </c>
      <c r="M7" s="3">
        <f>'[1]МШ № 2 РОЗДІЛ ІV '!M7+'[1]Лугини РОЗДІЛ ІV (4)'!M7+'[1]Ємільчинська МШ РОЗДІЛ ІV (9)'!M7+'[1]Хорошівська МШ РОЗДІЛ ІV (8)'!M7+'[1]Коростишівська МШ РОЗДІЛ ІV'!M7+'[1]Малинська РОЗДІЛ ІV (16)'!M7+'[1]Першотравнева МШ РОЗДІЛ ІV'!M7+'[1]Олевська МШ  РОЗДІЛ ІV '!M7+'[1]Овруч МШ РОЗДІЛ ІV (15)'!M7+'[1]Попільнян МШ РОЗДІЛ ІV)'!M7+'[1]радомишль  РОЗДІЛ ІV (3)'!M7+'[1]Черняхівська РОЗДІЛ ІV (7)'!M7+'[1]Новоборова МШРОЗДІЛ ІV (6)'!M7+'[1]Барашівська МШ РОЗДІЛ ІV'!M7+'[1]Грозинська МШ РОЗДІЛ ІV (14)'!M7+'[1]Сінгурівська РОЗДІЛ ІV'!M7+'[1]Високопічська РОЗДІЛ ІV (2)'!M7+'[1]Андрушівська  РОЗДІЛ ІV (2)'!M7+'[1]Іршанська РОЗДІЛ ІV (6)'!M7+'[1]Чуднівська  РОЗДІЛ ІV (7)'!M7+'[1]Романівська  РОЗДІЛ ІV (5)'!M7+'[1]Пулинська МШ  РОЗДІЛ ІV (6)'!M7+'[1]Любар  РОЗДІЛ ІV (6)'!M7+'[1]НОВ -волнс  РОЗДІЛ ІV (4)'!M7+'[1]Бердичів муз шк  РОЗДІЛ ІV (5)'!M7+'[1]  ЖТ ХШРОЗДІЛ ІV (4)'!M7+'[1]Бердичівська ХШ  (6)'!M7+'[1]Коростишівська ХШ ХШ  (7)'!M7+'[1] Овруцька ХШ РОЗДІЛ ІV '!M7+'[1]Ружинська РОЗДІЛ ІV (3)'!M7+'[1]Баранівська   (2)'!M7+'[1]Словечанська мш  (2)'!M7+'[1]Миропільська '!M7+'[1]МШ 1  (5)'!M7+'[1]МШ № 4  (5)'!M7+'[1]МШ № 5  (4)'!M7+'[1]МШ № 3  (4)'!M7+'[1]Коростенська МШ (4)'!M7+'[1]брусилів МШ (3)'!M7+'[1]новогуййвинськ МШ (6)'!M7</f>
        <v>118</v>
      </c>
      <c r="N7" s="3">
        <f>'[1]МШ № 2 РОЗДІЛ ІV '!N7+'[1]Лугини РОЗДІЛ ІV (4)'!N7+'[1]Ємільчинська МШ РОЗДІЛ ІV (9)'!N7+'[1]Хорошівська МШ РОЗДІЛ ІV (8)'!N7+'[1]Коростишівська МШ РОЗДІЛ ІV'!N7+'[1]Малинська РОЗДІЛ ІV (16)'!N7+'[1]Першотравнева МШ РОЗДІЛ ІV'!N7+'[1]Олевська МШ  РОЗДІЛ ІV '!N7+'[1]Овруч МШ РОЗДІЛ ІV (15)'!N7+'[1]Попільнян МШ РОЗДІЛ ІV)'!N7+'[1]радомишль  РОЗДІЛ ІV (3)'!N7+'[1]Черняхівська РОЗДІЛ ІV (7)'!N7+'[1]Новоборова МШРОЗДІЛ ІV (6)'!N7+'[1]Барашівська МШ РОЗДІЛ ІV'!N7+'[1]Грозинська МШ РОЗДІЛ ІV (14)'!N7+'[1]Сінгурівська РОЗДІЛ ІV'!N7+'[1]Високопічська РОЗДІЛ ІV (2)'!N7+'[1]Андрушівська  РОЗДІЛ ІV (2)'!N7+'[1]Іршанська РОЗДІЛ ІV (6)'!N7+'[1]Чуднівська  РОЗДІЛ ІV (7)'!N7+'[1]Романівська  РОЗДІЛ ІV (5)'!N7+'[1]Пулинська МШ  РОЗДІЛ ІV (6)'!N7+'[1]Любар  РОЗДІЛ ІV (6)'!N7+'[1]НОВ -волнс  РОЗДІЛ ІV (4)'!N7+'[1]Бердичів муз шк  РОЗДІЛ ІV (5)'!N7+'[1]  ЖТ ХШРОЗДІЛ ІV (4)'!N7+'[1]Бердичівська ХШ  (6)'!N7+'[1]Коростишівська ХШ ХШ  (7)'!N7+'[1] Овруцька ХШ РОЗДІЛ ІV '!N7+'[1]Ружинська РОЗДІЛ ІV (3)'!N7+'[1]Баранівська   (2)'!N7+'[1]Словечанська мш  (2)'!N7+'[1]Миропільська '!N7+'[1]МШ 1  (5)'!N7+'[1]МШ № 4  (5)'!N7+'[1]МШ № 5  (4)'!N7+'[1]МШ № 3  (4)'!N7+'[1]Коростенська МШ (4)'!N7+'[1]брусилів МШ (3)'!N7+'[1]новогуййвинськ МШ (6)'!N7</f>
        <v>0</v>
      </c>
      <c r="O7" s="3">
        <f>'[1]МШ № 2 РОЗДІЛ ІV '!O7+'[1]Лугини РОЗДІЛ ІV (4)'!O7+'[1]Ємільчинська МШ РОЗДІЛ ІV (9)'!O7+'[1]Хорошівська МШ РОЗДІЛ ІV (8)'!O7+'[1]Коростишівська МШ РОЗДІЛ ІV'!O7+'[1]Малинська РОЗДІЛ ІV (16)'!O7+'[1]Першотравнева МШ РОЗДІЛ ІV'!O7+'[1]Олевська МШ  РОЗДІЛ ІV '!O7+'[1]Овруч МШ РОЗДІЛ ІV (15)'!O7+'[1]Попільнян МШ РОЗДІЛ ІV)'!O7+'[1]радомишль  РОЗДІЛ ІV (3)'!O7+'[1]Черняхівська РОЗДІЛ ІV (7)'!O7+'[1]Новоборова МШРОЗДІЛ ІV (6)'!O7+'[1]Барашівська МШ РОЗДІЛ ІV'!O7+'[1]Грозинська МШ РОЗДІЛ ІV (14)'!O7+'[1]Сінгурівська РОЗДІЛ ІV'!O7+'[1]Високопічська РОЗДІЛ ІV (2)'!O7+'[1]Андрушівська  РОЗДІЛ ІV (2)'!O7+'[1]Іршанська РОЗДІЛ ІV (6)'!O7+'[1]Чуднівська  РОЗДІЛ ІV (7)'!O7+'[1]Романівська  РОЗДІЛ ІV (5)'!O7+'[1]Пулинська МШ  РОЗДІЛ ІV (6)'!O7+'[1]Любар  РОЗДІЛ ІV (6)'!O7+'[1]НОВ -волнс  РОЗДІЛ ІV (4)'!O7+'[1]Бердичів муз шк  РОЗДІЛ ІV (5)'!O7+'[1]  ЖТ ХШРОЗДІЛ ІV (4)'!O7+'[1]Бердичівська ХШ  (6)'!O7+'[1]Коростишівська ХШ ХШ  (7)'!O7+'[1] Овруцька ХШ РОЗДІЛ ІV '!O7+'[1]Ружинська РОЗДІЛ ІV (3)'!O7+'[1]Баранівська   (2)'!O7+'[1]Словечанська мш  (2)'!O7+'[1]Миропільська '!O7+'[1]МШ 1  (5)'!O7+'[1]МШ № 4  (5)'!O7+'[1]МШ № 5  (4)'!O7+'[1]МШ № 3  (4)'!O7+'[1]Коростенська МШ (4)'!O7+'[1]брусилів МШ (3)'!O7+'[1]новогуййвинськ МШ (6)'!O7</f>
        <v>0</v>
      </c>
      <c r="P7" s="3">
        <f>'[1]МШ № 2 РОЗДІЛ ІV '!P7+'[1]Лугини РОЗДІЛ ІV (4)'!P7+'[1]Ємільчинська МШ РОЗДІЛ ІV (9)'!P7+'[1]Хорошівська МШ РОЗДІЛ ІV (8)'!P7+'[1]Коростишівська МШ РОЗДІЛ ІV'!P7+'[1]Малинська РОЗДІЛ ІV (16)'!P7+'[1]Першотравнева МШ РОЗДІЛ ІV'!P7+'[1]Олевська МШ  РОЗДІЛ ІV '!P7+'[1]Овруч МШ РОЗДІЛ ІV (15)'!P7+'[1]Попільнян МШ РОЗДІЛ ІV)'!P7+'[1]радомишль  РОЗДІЛ ІV (3)'!P7+'[1]Черняхівська РОЗДІЛ ІV (7)'!P7+'[1]Новоборова МШРОЗДІЛ ІV (6)'!P7+'[1]Барашівська МШ РОЗДІЛ ІV'!P7+'[1]Грозинська МШ РОЗДІЛ ІV (14)'!P7+'[1]Сінгурівська РОЗДІЛ ІV'!P7+'[1]Високопічська РОЗДІЛ ІV (2)'!P7+'[1]Андрушівська  РОЗДІЛ ІV (2)'!P7+'[1]Іршанська РОЗДІЛ ІV (6)'!P7+'[1]Чуднівська  РОЗДІЛ ІV (7)'!P7+'[1]Романівська  РОЗДІЛ ІV (5)'!P7+'[1]Пулинська МШ  РОЗДІЛ ІV (6)'!P7+'[1]Любар  РОЗДІЛ ІV (6)'!P7+'[1]НОВ -волнс  РОЗДІЛ ІV (4)'!P7+'[1]Бердичів муз шк  РОЗДІЛ ІV (5)'!P7+'[1]  ЖТ ХШРОЗДІЛ ІV (4)'!P7+'[1]Бердичівська ХШ  (6)'!P7+'[1]Коростишівська ХШ ХШ  (7)'!P7+'[1] Овруцька ХШ РОЗДІЛ ІV '!P7+'[1]Ружинська РОЗДІЛ ІV (3)'!P7+'[1]Баранівська   (2)'!P7+'[1]Словечанська мш  (2)'!P7+'[1]Миропільська '!P7+'[1]МШ 1  (5)'!P7+'[1]МШ № 4  (5)'!P7+'[1]МШ № 5  (4)'!P7+'[1]МШ № 3  (4)'!P7+'[1]Коростенська МШ (4)'!P7+'[1]брусилів МШ (3)'!P7+'[1]новогуййвинськ МШ (6)'!P7</f>
        <v>0</v>
      </c>
      <c r="Q7" s="3">
        <f>'[1]МШ № 2 РОЗДІЛ ІV '!Q7+'[1]Лугини РОЗДІЛ ІV (4)'!Q7+'[1]Ємільчинська МШ РОЗДІЛ ІV (9)'!Q7+'[1]Хорошівська МШ РОЗДІЛ ІV (8)'!Q7+'[1]Коростишівська МШ РОЗДІЛ ІV'!Q7+'[1]Малинська РОЗДІЛ ІV (16)'!Q7+'[1]Першотравнева МШ РОЗДІЛ ІV'!Q7+'[1]Олевська МШ  РОЗДІЛ ІV '!Q7+'[1]Овруч МШ РОЗДІЛ ІV (15)'!Q7+'[1]Попільнян МШ РОЗДІЛ ІV)'!Q7+'[1]радомишль  РОЗДІЛ ІV (3)'!Q7+'[1]Черняхівська РОЗДІЛ ІV (7)'!Q7+'[1]Новоборова МШРОЗДІЛ ІV (6)'!Q7+'[1]Барашівська МШ РОЗДІЛ ІV'!Q7+'[1]Грозинська МШ РОЗДІЛ ІV (14)'!Q7+'[1]Сінгурівська РОЗДІЛ ІV'!Q7+'[1]Високопічська РОЗДІЛ ІV (2)'!Q7+'[1]Андрушівська  РОЗДІЛ ІV (2)'!Q7+'[1]Іршанська РОЗДІЛ ІV (6)'!Q7+'[1]Чуднівська  РОЗДІЛ ІV (7)'!Q7+'[1]Романівська  РОЗДІЛ ІV (5)'!Q7+'[1]Пулинська МШ  РОЗДІЛ ІV (6)'!Q7+'[1]Любар  РОЗДІЛ ІV (6)'!Q7+'[1]НОВ -волнс  РОЗДІЛ ІV (4)'!Q7+'[1]Бердичів муз шк  РОЗДІЛ ІV (5)'!Q7+'[1]  ЖТ ХШРОЗДІЛ ІV (4)'!Q7+'[1]Бердичівська ХШ  (6)'!Q7+'[1]Коростишівська ХШ ХШ  (7)'!Q7+'[1] Овруцька ХШ РОЗДІЛ ІV '!Q7+'[1]Ружинська РОЗДІЛ ІV (3)'!Q7+'[1]Баранівська   (2)'!Q7+'[1]Словечанська мш  (2)'!Q7+'[1]Миропільська '!Q7+'[1]МШ 1  (5)'!Q7+'[1]МШ № 4  (5)'!Q7+'[1]МШ № 5  (4)'!Q7+'[1]МШ № 3  (4)'!Q7+'[1]Коростенська МШ (4)'!Q7+'[1]брусилів МШ (3)'!Q7+'[1]новогуййвинськ МШ (6)'!Q7</f>
        <v>0</v>
      </c>
      <c r="R7" s="3">
        <f>'[1]МШ № 2 РОЗДІЛ ІV '!R7+'[1]Лугини РОЗДІЛ ІV (4)'!R7+'[1]Ємільчинська МШ РОЗДІЛ ІV (9)'!R7+'[1]Хорошівська МШ РОЗДІЛ ІV (8)'!R7+'[1]Коростишівська МШ РОЗДІЛ ІV'!R7+'[1]Малинська РОЗДІЛ ІV (16)'!R7+'[1]Першотравнева МШ РОЗДІЛ ІV'!R7+'[1]Олевська МШ  РОЗДІЛ ІV '!R7+'[1]Овруч МШ РОЗДІЛ ІV (15)'!R7+'[1]Попільнян МШ РОЗДІЛ ІV)'!R7+'[1]радомишль  РОЗДІЛ ІV (3)'!R7+'[1]Черняхівська РОЗДІЛ ІV (7)'!R7+'[1]Новоборова МШРОЗДІЛ ІV (6)'!R7+'[1]Барашівська МШ РОЗДІЛ ІV'!R7+'[1]Грозинська МШ РОЗДІЛ ІV (14)'!R7+'[1]Сінгурівська РОЗДІЛ ІV'!R7+'[1]Високопічська РОЗДІЛ ІV (2)'!R7+'[1]Андрушівська  РОЗДІЛ ІV (2)'!R7+'[1]Іршанська РОЗДІЛ ІV (6)'!R7+'[1]Чуднівська  РОЗДІЛ ІV (7)'!R7+'[1]Романівська  РОЗДІЛ ІV (5)'!R7+'[1]Пулинська МШ  РОЗДІЛ ІV (6)'!R7+'[1]Любар  РОЗДІЛ ІV (6)'!R7+'[1]НОВ -волнс  РОЗДІЛ ІV (4)'!R7+'[1]Бердичів муз шк  РОЗДІЛ ІV (5)'!R7+'[1]  ЖТ ХШРОЗДІЛ ІV (4)'!R7+'[1]Бердичівська ХШ  (6)'!R7+'[1]Коростишівська ХШ ХШ  (7)'!R7+'[1] Овруцька ХШ РОЗДІЛ ІV '!R7+'[1]Ружинська РОЗДІЛ ІV (3)'!R7+'[1]Баранівська   (2)'!R7+'[1]Словечанська мш  (2)'!R7+'[1]Миропільська '!R7+'[1]МШ 1  (5)'!R7+'[1]МШ № 4  (5)'!R7+'[1]МШ № 5  (4)'!R7+'[1]МШ № 3  (4)'!R7+'[1]Коростенська МШ (4)'!R7+'[1]брусилів МШ (3)'!R7+'[1]новогуййвинськ МШ (6)'!R7</f>
        <v>35</v>
      </c>
      <c r="S7" s="3">
        <f>'[1]МШ № 2 РОЗДІЛ ІV '!S7+'[1]Лугини РОЗДІЛ ІV (4)'!S7+'[1]Ємільчинська МШ РОЗДІЛ ІV (9)'!S7+'[1]Хорошівська МШ РОЗДІЛ ІV (8)'!S7+'[1]Коростишівська МШ РОЗДІЛ ІV'!S7+'[1]Малинська РОЗДІЛ ІV (16)'!S7+'[1]Першотравнева МШ РОЗДІЛ ІV'!S7+'[1]Олевська МШ  РОЗДІЛ ІV '!S7+'[1]Овруч МШ РОЗДІЛ ІV (15)'!S7+'[1]Попільнян МШ РОЗДІЛ ІV)'!S7+'[1]радомишль  РОЗДІЛ ІV (3)'!S7+'[1]Черняхівська РОЗДІЛ ІV (7)'!S7+'[1]Новоборова МШРОЗДІЛ ІV (6)'!S7+'[1]Барашівська МШ РОЗДІЛ ІV'!S7+'[1]Грозинська МШ РОЗДІЛ ІV (14)'!S7+'[1]Сінгурівська РОЗДІЛ ІV'!S7+'[1]Високопічська РОЗДІЛ ІV (2)'!S7+'[1]Андрушівська  РОЗДІЛ ІV (2)'!S7+'[1]Іршанська РОЗДІЛ ІV (6)'!S7+'[1]Чуднівська  РОЗДІЛ ІV (7)'!S7+'[1]Романівська  РОЗДІЛ ІV (5)'!S7+'[1]Пулинська МШ  РОЗДІЛ ІV (6)'!S7+'[1]Любар  РОЗДІЛ ІV (6)'!S7+'[1]НОВ -волнс  РОЗДІЛ ІV (4)'!S7+'[1]Бердичів муз шк  РОЗДІЛ ІV (5)'!S7+'[1]  ЖТ ХШРОЗДІЛ ІV (4)'!S7+'[1]Бердичівська ХШ  (6)'!S7+'[1]Коростишівська ХШ ХШ  (7)'!S7+'[1] Овруцька ХШ РОЗДІЛ ІV '!S7+'[1]Ружинська РОЗДІЛ ІV (3)'!S7+'[1]Баранівська   (2)'!S7+'[1]Словечанська мш  (2)'!S7+'[1]Миропільська '!S7+'[1]МШ 1  (5)'!S7+'[1]МШ № 4  (5)'!S7+'[1]МШ № 5  (4)'!S7+'[1]МШ № 3  (4)'!S7+'[1]Коростенська МШ (4)'!S7+'[1]брусилів МШ (3)'!S7+'[1]новогуййвинськ МШ (6)'!S7</f>
        <v>2</v>
      </c>
      <c r="T7" s="3">
        <f>'[1]МШ № 2 РОЗДІЛ ІV '!T7+'[1]Лугини РОЗДІЛ ІV (4)'!T7+'[1]Ємільчинська МШ РОЗДІЛ ІV (9)'!T7+'[1]Хорошівська МШ РОЗДІЛ ІV (8)'!T7+'[1]Коростишівська МШ РОЗДІЛ ІV'!T7+'[1]Малинська РОЗДІЛ ІV (16)'!T7+'[1]Першотравнева МШ РОЗДІЛ ІV'!T7+'[1]Олевська МШ  РОЗДІЛ ІV '!T7+'[1]Овруч МШ РОЗДІЛ ІV (15)'!T7+'[1]Попільнян МШ РОЗДІЛ ІV)'!T7+'[1]радомишль  РОЗДІЛ ІV (3)'!T7+'[1]Черняхівська РОЗДІЛ ІV (7)'!T7+'[1]Новоборова МШРОЗДІЛ ІV (6)'!T7+'[1]Барашівська МШ РОЗДІЛ ІV'!T7+'[1]Грозинська МШ РОЗДІЛ ІV (14)'!T7+'[1]Сінгурівська РОЗДІЛ ІV'!T7+'[1]Високопічська РОЗДІЛ ІV (2)'!T7+'[1]Андрушівська  РОЗДІЛ ІV (2)'!T7+'[1]Іршанська РОЗДІЛ ІV (6)'!T7+'[1]Чуднівська  РОЗДІЛ ІV (7)'!T7+'[1]Романівська  РОЗДІЛ ІV (5)'!T7+'[1]Пулинська МШ  РОЗДІЛ ІV (6)'!T7+'[1]Любар  РОЗДІЛ ІV (6)'!T7+'[1]НОВ -волнс  РОЗДІЛ ІV (4)'!T7+'[1]Бердичів муз шк  РОЗДІЛ ІV (5)'!T7+'[1]  ЖТ ХШРОЗДІЛ ІV (4)'!T7+'[1]Бердичівська ХШ  (6)'!T7+'[1]Коростишівська ХШ ХШ  (7)'!T7+'[1] Овруцька ХШ РОЗДІЛ ІV '!T7+'[1]Ружинська РОЗДІЛ ІV (3)'!T7+'[1]Баранівська   (2)'!T7+'[1]Словечанська мш  (2)'!T7+'[1]Миропільська '!T7+'[1]МШ 1  (5)'!T7+'[1]МШ № 4  (5)'!T7+'[1]МШ № 5  (4)'!T7+'[1]МШ № 3  (4)'!T7+'[1]Коростенська МШ (4)'!T7+'[1]брусилів МШ (3)'!T7+'[1]новогуййвинськ МШ (6)'!T7</f>
        <v>0</v>
      </c>
      <c r="U7" s="3">
        <f>'[1]МШ № 2 РОЗДІЛ ІV '!U7+'[1]Лугини РОЗДІЛ ІV (4)'!U7+'[1]Ємільчинська МШ РОЗДІЛ ІV (9)'!U7+'[1]Хорошівська МШ РОЗДІЛ ІV (8)'!U7+'[1]Коростишівська МШ РОЗДІЛ ІV'!U7+'[1]Малинська РОЗДІЛ ІV (16)'!U7+'[1]Першотравнева МШ РОЗДІЛ ІV'!U7+'[1]Олевська МШ  РОЗДІЛ ІV '!U7+'[1]Овруч МШ РОЗДІЛ ІV (15)'!U7+'[1]Попільнян МШ РОЗДІЛ ІV)'!U7+'[1]радомишль  РОЗДІЛ ІV (3)'!U7+'[1]Черняхівська РОЗДІЛ ІV (7)'!U7+'[1]Новоборова МШРОЗДІЛ ІV (6)'!U7+'[1]Барашівська МШ РОЗДІЛ ІV'!U7+'[1]Грозинська МШ РОЗДІЛ ІV (14)'!U7+'[1]Сінгурівська РОЗДІЛ ІV'!U7+'[1]Високопічська РОЗДІЛ ІV (2)'!U7+'[1]Андрушівська  РОЗДІЛ ІV (2)'!U7+'[1]Іршанська РОЗДІЛ ІV (6)'!U7+'[1]Чуднівська  РОЗДІЛ ІV (7)'!U7+'[1]Романівська  РОЗДІЛ ІV (5)'!U7+'[1]Пулинська МШ  РОЗДІЛ ІV (6)'!U7+'[1]Любар  РОЗДІЛ ІV (6)'!U7+'[1]НОВ -волнс  РОЗДІЛ ІV (4)'!U7+'[1]Бердичів муз шк  РОЗДІЛ ІV (5)'!U7+'[1]  ЖТ ХШРОЗДІЛ ІV (4)'!U7+'[1]Бердичівська ХШ  (6)'!U7+'[1]Коростишівська ХШ ХШ  (7)'!U7+'[1] Овруцька ХШ РОЗДІЛ ІV '!U7+'[1]Ружинська РОЗДІЛ ІV (3)'!U7+'[1]Баранівська   (2)'!U7+'[1]Словечанська мш  (2)'!U7+'[1]Миропільська '!U7+'[1]МШ 1  (5)'!U7+'[1]МШ № 4  (5)'!U7+'[1]МШ № 5  (4)'!U7+'[1]МШ № 3  (4)'!U7+'[1]Коростенська МШ (4)'!U7+'[1]брусилів МШ (3)'!U7+'[1]новогуййвинськ МШ (6)'!U7</f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62</v>
      </c>
      <c r="D8" s="3">
        <f>'[1]МШ № 2 РОЗДІЛ ІV '!D8+'[1]Лугини РОЗДІЛ ІV (4)'!D8+'[1]Ємільчинська МШ РОЗДІЛ ІV (9)'!D8+'[1]Хорошівська МШ РОЗДІЛ ІV (8)'!D8+'[1]Коростишівська МШ РОЗДІЛ ІV'!D8+'[1]Малинська РОЗДІЛ ІV (16)'!D8+'[1]Першотравнева МШ РОЗДІЛ ІV'!D8+'[1]Олевська МШ  РОЗДІЛ ІV '!D8+'[1]Овруч МШ РОЗДІЛ ІV (15)'!D8+'[1]Попільнян МШ РОЗДІЛ ІV)'!D8+'[1]радомишль  РОЗДІЛ ІV (3)'!D8+'[1]Черняхівська РОЗДІЛ ІV (7)'!D8+'[1]Новоборова МШРОЗДІЛ ІV (6)'!D8+'[1]Барашівська МШ РОЗДІЛ ІV'!D8+'[1]Грозинська МШ РОЗДІЛ ІV (14)'!D8+'[1]Сінгурівська РОЗДІЛ ІV'!D8+'[1]Високопічська РОЗДІЛ ІV (2)'!D8+'[1]Андрушівська  РОЗДІЛ ІV (2)'!D8+'[1]Іршанська РОЗДІЛ ІV (6)'!D8+'[1]Чуднівська  РОЗДІЛ ІV (7)'!D8+'[1]Романівська  РОЗДІЛ ІV (5)'!D8+'[1]Пулинська МШ  РОЗДІЛ ІV (6)'!D8+'[1]Любар  РОЗДІЛ ІV (6)'!D8+'[1]НОВ -волнс  РОЗДІЛ ІV (4)'!D8+'[1]Бердичів муз шк  РОЗДІЛ ІV (5)'!D8+'[1]  ЖТ ХШРОЗДІЛ ІV (4)'!D8+'[1]Бердичівська ХШ  (6)'!D8+'[1]Коростишівська ХШ ХШ  (7)'!D8+'[1] Овруцька ХШ РОЗДІЛ ІV '!D8+'[1]Ружинська РОЗДІЛ ІV (3)'!D8+'[1]Баранівська   (2)'!D8+'[1]Словечанська мш  (2)'!D8+'[1]Миропільська '!D8+'[1]МШ 1  (5)'!D8+'[1]МШ № 4  (5)'!D8+'[1]МШ № 5  (4)'!D8+'[1]МШ № 3  (4)'!D8+'[1]Коростенська МШ (4)'!D8+'[1]брусилів МШ (3)'!D8+'[1]новогуййвинськ МШ (6)'!D8</f>
        <v>29</v>
      </c>
      <c r="E8" s="3">
        <f>'[1]МШ № 2 РОЗДІЛ ІV '!E8+'[1]Лугини РОЗДІЛ ІV (4)'!E8+'[1]Ємільчинська МШ РОЗДІЛ ІV (9)'!E8+'[1]Хорошівська МШ РОЗДІЛ ІV (8)'!E8+'[1]Коростишівська МШ РОЗДІЛ ІV'!E8+'[1]Малинська РОЗДІЛ ІV (16)'!E8+'[1]Першотравнева МШ РОЗДІЛ ІV'!E8+'[1]Олевська МШ  РОЗДІЛ ІV '!E8+'[1]Овруч МШ РОЗДІЛ ІV (15)'!E8+'[1]Попільнян МШ РОЗДІЛ ІV)'!E8+'[1]радомишль  РОЗДІЛ ІV (3)'!E8+'[1]Черняхівська РОЗДІЛ ІV (7)'!E8+'[1]Новоборова МШРОЗДІЛ ІV (6)'!E8+'[1]Барашівська МШ РОЗДІЛ ІV'!E8+'[1]Грозинська МШ РОЗДІЛ ІV (14)'!E8+'[1]Сінгурівська РОЗДІЛ ІV'!E8+'[1]Високопічська РОЗДІЛ ІV (2)'!E8+'[1]Андрушівська  РОЗДІЛ ІV (2)'!E8+'[1]Іршанська РОЗДІЛ ІV (6)'!E8+'[1]Чуднівська  РОЗДІЛ ІV (7)'!E8+'[1]Романівська  РОЗДІЛ ІV (5)'!E8+'[1]Пулинська МШ  РОЗДІЛ ІV (6)'!E8+'[1]Любар  РОЗДІЛ ІV (6)'!E8+'[1]НОВ -волнс  РОЗДІЛ ІV (4)'!E8+'[1]Бердичів муз шк  РОЗДІЛ ІV (5)'!E8+'[1]  ЖТ ХШРОЗДІЛ ІV (4)'!E8+'[1]Бердичівська ХШ  (6)'!E8+'[1]Коростишівська ХШ ХШ  (7)'!E8+'[1] Овруцька ХШ РОЗДІЛ ІV '!E8+'[1]Ружинська РОЗДІЛ ІV (3)'!E8+'[1]Баранівська   (2)'!E8+'[1]Словечанська мш  (2)'!E8+'[1]Миропільська '!E8+'[1]МШ 1  (5)'!E8+'[1]МШ № 4  (5)'!E8+'[1]МШ № 5  (4)'!E8+'[1]МШ № 3  (4)'!E8+'[1]Коростенська МШ (4)'!E8+'[1]брусилів МШ (3)'!E8+'[1]новогуййвинськ МШ (6)'!E8</f>
        <v>58</v>
      </c>
      <c r="F8" s="3"/>
      <c r="G8" s="3">
        <f>'[1]МШ № 2 РОЗДІЛ ІV '!G8+'[1]Лугини РОЗДІЛ ІV (4)'!G8+'[1]Ємільчинська МШ РОЗДІЛ ІV (9)'!G8+'[1]Хорошівська МШ РОЗДІЛ ІV (8)'!G8+'[1]Коростишівська МШ РОЗДІЛ ІV'!G8+'[1]Малинська РОЗДІЛ ІV (16)'!G8+'[1]Першотравнева МШ РОЗДІЛ ІV'!G8+'[1]Олевська МШ  РОЗДІЛ ІV '!G8+'[1]Овруч МШ РОЗДІЛ ІV (15)'!G8+'[1]Попільнян МШ РОЗДІЛ ІV)'!G8+'[1]радомишль  РОЗДІЛ ІV (3)'!G8+'[1]Черняхівська РОЗДІЛ ІV (7)'!G8+'[1]Новоборова МШРОЗДІЛ ІV (6)'!G8+'[1]Барашівська МШ РОЗДІЛ ІV'!G8+'[1]Грозинська МШ РОЗДІЛ ІV (14)'!G8+'[1]Сінгурівська РОЗДІЛ ІV'!G8+'[1]Високопічська РОЗДІЛ ІV (2)'!G8+'[1]Андрушівська  РОЗДІЛ ІV (2)'!G8+'[1]Іршанська РОЗДІЛ ІV (6)'!G8+'[1]Чуднівська  РОЗДІЛ ІV (7)'!G8+'[1]Романівська  РОЗДІЛ ІV (5)'!G8+'[1]Пулинська МШ  РОЗДІЛ ІV (6)'!G8+'[1]Любар  РОЗДІЛ ІV (6)'!G8+'[1]НОВ -волнс  РОЗДІЛ ІV (4)'!G8+'[1]Бердичів муз шк  РОЗДІЛ ІV (5)'!G8+'[1]  ЖТ ХШРОЗДІЛ ІV (4)'!G8+'[1]Бердичівська ХШ  (6)'!G8+'[1]Коростишівська ХШ ХШ  (7)'!G8+'[1] Овруцька ХШ РОЗДІЛ ІV '!G8+'[1]Ружинська РОЗДІЛ ІV (3)'!G8+'[1]Баранівська   (2)'!G8+'[1]Словечанська мш  (2)'!G8+'[1]Миропільська '!G8+'[1]МШ 1  (5)'!G8+'[1]МШ № 4  (5)'!G8+'[1]МШ № 5  (4)'!G8+'[1]МШ № 3  (4)'!G8+'[1]Коростенська МШ (4)'!G8+'[1]брусилів МШ (3)'!G8+'[1]новогуййвинськ МШ (6)'!G8</f>
        <v>23</v>
      </c>
      <c r="H8" s="3">
        <f>'[1]МШ № 2 РОЗДІЛ ІV '!H8+'[1]Лугини РОЗДІЛ ІV (4)'!H8+'[1]Ємільчинська МШ РОЗДІЛ ІV (9)'!H8+'[1]Хорошівська МШ РОЗДІЛ ІV (8)'!H8+'[1]Коростишівська МШ РОЗДІЛ ІV'!H8+'[1]Малинська РОЗДІЛ ІV (16)'!H8+'[1]Першотравнева МШ РОЗДІЛ ІV'!H8+'[1]Олевська МШ  РОЗДІЛ ІV '!H8+'[1]Овруч МШ РОЗДІЛ ІV (15)'!H8+'[1]Попільнян МШ РОЗДІЛ ІV)'!H8+'[1]радомишль  РОЗДІЛ ІV (3)'!H8+'[1]Черняхівська РОЗДІЛ ІV (7)'!H8+'[1]Новоборова МШРОЗДІЛ ІV (6)'!H8+'[1]Барашівська МШ РОЗДІЛ ІV'!H8+'[1]Грозинська МШ РОЗДІЛ ІV (14)'!H8+'[1]Сінгурівська РОЗДІЛ ІV'!H8+'[1]Високопічська РОЗДІЛ ІV (2)'!H8+'[1]Андрушівська  РОЗДІЛ ІV (2)'!H8+'[1]Іршанська РОЗДІЛ ІV (6)'!H8+'[1]Чуднівська  РОЗДІЛ ІV (7)'!H8+'[1]Романівська  РОЗДІЛ ІV (5)'!H8+'[1]Пулинська МШ  РОЗДІЛ ІV (6)'!H8+'[1]Любар  РОЗДІЛ ІV (6)'!H8+'[1]НОВ -волнс  РОЗДІЛ ІV (4)'!H8+'[1]Бердичів муз шк  РОЗДІЛ ІV (5)'!H8+'[1]  ЖТ ХШРОЗДІЛ ІV (4)'!H8+'[1]Бердичівська ХШ  (6)'!H8+'[1]Коростишівська ХШ ХШ  (7)'!H8+'[1] Овруцька ХШ РОЗДІЛ ІV '!H8+'[1]Ружинська РОЗДІЛ ІV (3)'!H8+'[1]Баранівська   (2)'!H8+'[1]Словечанська мш  (2)'!H8+'[1]Миропільська '!H8+'[1]МШ 1  (5)'!H8+'[1]МШ № 4  (5)'!H8+'[1]МШ № 5  (4)'!H8+'[1]МШ № 3  (4)'!H8+'[1]Коростенська МШ (4)'!H8+'[1]брусилів МШ (3)'!H8+'[1]новогуййвинськ МШ (6)'!H8</f>
        <v>5</v>
      </c>
      <c r="I8" s="3">
        <f>'[1]МШ № 2 РОЗДІЛ ІV '!I8+'[1]Лугини РОЗДІЛ ІV (4)'!I8+'[1]Ємільчинська МШ РОЗДІЛ ІV (9)'!I8+'[1]Хорошівська МШ РОЗДІЛ ІV (8)'!I8+'[1]Коростишівська МШ РОЗДІЛ ІV'!I8+'[1]Малинська РОЗДІЛ ІV (16)'!I8+'[1]Першотравнева МШ РОЗДІЛ ІV'!I8+'[1]Олевська МШ  РОЗДІЛ ІV '!I8+'[1]Овруч МШ РОЗДІЛ ІV (15)'!I8+'[1]Попільнян МШ РОЗДІЛ ІV)'!I8+'[1]радомишль  РОЗДІЛ ІV (3)'!I8+'[1]Черняхівська РОЗДІЛ ІV (7)'!I8+'[1]Новоборова МШРОЗДІЛ ІV (6)'!I8+'[1]Барашівська МШ РОЗДІЛ ІV'!I8+'[1]Грозинська МШ РОЗДІЛ ІV (14)'!I8+'[1]Сінгурівська РОЗДІЛ ІV'!I8+'[1]Високопічська РОЗДІЛ ІV (2)'!I8+'[1]Андрушівська  РОЗДІЛ ІV (2)'!I8+'[1]Іршанська РОЗДІЛ ІV (6)'!I8+'[1]Чуднівська  РОЗДІЛ ІV (7)'!I8+'[1]Романівська  РОЗДІЛ ІV (5)'!I8+'[1]Пулинська МШ  РОЗДІЛ ІV (6)'!I8+'[1]Любар  РОЗДІЛ ІV (6)'!I8+'[1]НОВ -волнс  РОЗДІЛ ІV (4)'!I8+'[1]Бердичів муз шк  РОЗДІЛ ІV (5)'!I8+'[1]  ЖТ ХШРОЗДІЛ ІV (4)'!I8+'[1]Бердичівська ХШ  (6)'!I8+'[1]Коростишівська ХШ ХШ  (7)'!I8+'[1] Овруцька ХШ РОЗДІЛ ІV '!I8+'[1]Ружинська РОЗДІЛ ІV (3)'!I8+'[1]Баранівська   (2)'!I8+'[1]Словечанська мш  (2)'!I8+'[1]Миропільська '!I8+'[1]МШ 1  (5)'!I8+'[1]МШ № 4  (5)'!I8+'[1]МШ № 5  (4)'!I8+'[1]МШ № 3  (4)'!I8+'[1]Коростенська МШ (4)'!I8+'[1]брусилів МШ (3)'!I8+'[1]новогуййвинськ МШ (6)'!I8</f>
        <v>3</v>
      </c>
      <c r="J8" s="3">
        <f>'[1]МШ № 2 РОЗДІЛ ІV '!J8+'[1]Лугини РОЗДІЛ ІV (4)'!J8+'[1]Ємільчинська МШ РОЗДІЛ ІV (9)'!J8+'[1]Хорошівська МШ РОЗДІЛ ІV (8)'!J8+'[1]Коростишівська МШ РОЗДІЛ ІV'!J8+'[1]Малинська РОЗДІЛ ІV (16)'!J8+'[1]Першотравнева МШ РОЗДІЛ ІV'!J8+'[1]Олевська МШ  РОЗДІЛ ІV '!J8+'[1]Овруч МШ РОЗДІЛ ІV (15)'!J8+'[1]Попільнян МШ РОЗДІЛ ІV)'!J8+'[1]радомишль  РОЗДІЛ ІV (3)'!J8+'[1]Черняхівська РОЗДІЛ ІV (7)'!J8+'[1]Новоборова МШРОЗДІЛ ІV (6)'!J8+'[1]Барашівська МШ РОЗДІЛ ІV'!J8+'[1]Грозинська МШ РОЗДІЛ ІV (14)'!J8+'[1]Сінгурівська РОЗДІЛ ІV'!J8+'[1]Високопічська РОЗДІЛ ІV (2)'!J8+'[1]Андрушівська  РОЗДІЛ ІV (2)'!J8+'[1]Іршанська РОЗДІЛ ІV (6)'!J8+'[1]Чуднівська  РОЗДІЛ ІV (7)'!J8+'[1]Романівська  РОЗДІЛ ІV (5)'!J8+'[1]Пулинська МШ  РОЗДІЛ ІV (6)'!J8+'[1]Любар  РОЗДІЛ ІV (6)'!J8+'[1]НОВ -волнс  РОЗДІЛ ІV (4)'!J8+'[1]Бердичів муз шк  РОЗДІЛ ІV (5)'!J8+'[1]  ЖТ ХШРОЗДІЛ ІV (4)'!J8+'[1]Бердичівська ХШ  (6)'!J8+'[1]Коростишівська ХШ ХШ  (7)'!J8+'[1] Овруцька ХШ РОЗДІЛ ІV '!J8+'[1]Ружинська РОЗДІЛ ІV (3)'!J8+'[1]Баранівська   (2)'!J8+'[1]Словечанська мш  (2)'!J8+'[1]Миропільська '!J8+'[1]МШ 1  (5)'!J8+'[1]МШ № 4  (5)'!J8+'[1]МШ № 5  (4)'!J8+'[1]МШ № 3  (4)'!J8+'[1]Коростенська МШ (4)'!J8+'[1]брусилів МШ (3)'!J8+'[1]новогуййвинськ МШ (6)'!J8</f>
        <v>3</v>
      </c>
      <c r="K8" s="3">
        <f>'[1]МШ № 2 РОЗДІЛ ІV '!K8+'[1]Лугини РОЗДІЛ ІV (4)'!K8+'[1]Ємільчинська МШ РОЗДІЛ ІV (9)'!K8+'[1]Хорошівська МШ РОЗДІЛ ІV (8)'!K8+'[1]Коростишівська МШ РОЗДІЛ ІV'!K8+'[1]Малинська РОЗДІЛ ІV (16)'!K8+'[1]Першотравнева МШ РОЗДІЛ ІV'!K8+'[1]Олевська МШ  РОЗДІЛ ІV '!K8+'[1]Овруч МШ РОЗДІЛ ІV (15)'!K8+'[1]Попільнян МШ РОЗДІЛ ІV)'!K8+'[1]радомишль  РОЗДІЛ ІV (3)'!K8+'[1]Черняхівська РОЗДІЛ ІV (7)'!K8+'[1]Новоборова МШРОЗДІЛ ІV (6)'!K8+'[1]Барашівська МШ РОЗДІЛ ІV'!K8+'[1]Грозинська МШ РОЗДІЛ ІV (14)'!K8+'[1]Сінгурівська РОЗДІЛ ІV'!K8+'[1]Високопічська РОЗДІЛ ІV (2)'!K8+'[1]Андрушівська  РОЗДІЛ ІV (2)'!K8+'[1]Іршанська РОЗДІЛ ІV (6)'!K8+'[1]Чуднівська  РОЗДІЛ ІV (7)'!K8+'[1]Романівська  РОЗДІЛ ІV (5)'!K8+'[1]Пулинська МШ  РОЗДІЛ ІV (6)'!K8+'[1]Любар  РОЗДІЛ ІV (6)'!K8+'[1]НОВ -волнс  РОЗДІЛ ІV (4)'!K8+'[1]Бердичів муз шк  РОЗДІЛ ІV (5)'!K8+'[1]  ЖТ ХШРОЗДІЛ ІV (4)'!K8+'[1]Бердичівська ХШ  (6)'!K8+'[1]Коростишівська ХШ ХШ  (7)'!K8+'[1] Овруцька ХШ РОЗДІЛ ІV '!K8+'[1]Ружинська РОЗДІЛ ІV (3)'!K8+'[1]Баранівська   (2)'!K8+'[1]Словечанська мш  (2)'!K8+'[1]Миропільська '!K8+'[1]МШ 1  (5)'!K8+'[1]МШ № 4  (5)'!K8+'[1]МШ № 5  (4)'!K8+'[1]МШ № 3  (4)'!K8+'[1]Коростенська МШ (4)'!K8+'[1]брусилів МШ (3)'!K8+'[1]новогуййвинськ МШ (6)'!K8</f>
        <v>3</v>
      </c>
      <c r="L8" s="3">
        <f>'[1]МШ № 2 РОЗДІЛ ІV '!L8+'[1]Лугини РОЗДІЛ ІV (4)'!L8+'[1]Ємільчинська МШ РОЗДІЛ ІV (9)'!L8+'[1]Хорошівська МШ РОЗДІЛ ІV (8)'!L8+'[1]Коростишівська МШ РОЗДІЛ ІV'!L8+'[1]Малинська РОЗДІЛ ІV (16)'!L8+'[1]Першотравнева МШ РОЗДІЛ ІV'!L8+'[1]Олевська МШ  РОЗДІЛ ІV '!L8+'[1]Овруч МШ РОЗДІЛ ІV (15)'!L8+'[1]Попільнян МШ РОЗДІЛ ІV)'!L8+'[1]радомишль  РОЗДІЛ ІV (3)'!L8+'[1]Черняхівська РОЗДІЛ ІV (7)'!L8+'[1]Новоборова МШРОЗДІЛ ІV (6)'!L8+'[1]Барашівська МШ РОЗДІЛ ІV'!L8+'[1]Грозинська МШ РОЗДІЛ ІV (14)'!L8+'[1]Сінгурівська РОЗДІЛ ІV'!L8+'[1]Високопічська РОЗДІЛ ІV (2)'!L8+'[1]Андрушівська  РОЗДІЛ ІV (2)'!L8+'[1]Іршанська РОЗДІЛ ІV (6)'!L8+'[1]Чуднівська  РОЗДІЛ ІV (7)'!L8+'[1]Романівська  РОЗДІЛ ІV (5)'!L8+'[1]Пулинська МШ  РОЗДІЛ ІV (6)'!L8+'[1]Любар  РОЗДІЛ ІV (6)'!L8+'[1]НОВ -волнс  РОЗДІЛ ІV (4)'!L8+'[1]Бердичів муз шк  РОЗДІЛ ІV (5)'!L8+'[1]  ЖТ ХШРОЗДІЛ ІV (4)'!L8+'[1]Бердичівська ХШ  (6)'!L8+'[1]Коростишівська ХШ ХШ  (7)'!L8+'[1] Овруцька ХШ РОЗДІЛ ІV '!L8+'[1]Ружинська РОЗДІЛ ІV (3)'!L8+'[1]Баранівська   (2)'!L8+'[1]Словечанська мш  (2)'!L8+'[1]Миропільська '!L8+'[1]МШ 1  (5)'!L8+'[1]МШ № 4  (5)'!L8+'[1]МШ № 5  (4)'!L8+'[1]МШ № 3  (4)'!L8+'[1]Коростенська МШ (4)'!L8+'[1]брусилів МШ (3)'!L8+'[1]новогуййвинськ МШ (6)'!L8</f>
        <v>22</v>
      </c>
      <c r="M8" s="3">
        <f>'[1]МШ № 2 РОЗДІЛ ІV '!M8+'[1]Лугини РОЗДІЛ ІV (4)'!M8+'[1]Ємільчинська МШ РОЗДІЛ ІV (9)'!M8+'[1]Хорошівська МШ РОЗДІЛ ІV (8)'!M8+'[1]Коростишівська МШ РОЗДІЛ ІV'!M8+'[1]Малинська РОЗДІЛ ІV (16)'!M8+'[1]Першотравнева МШ РОЗДІЛ ІV'!M8+'[1]Олевська МШ  РОЗДІЛ ІV '!M8+'[1]Овруч МШ РОЗДІЛ ІV (15)'!M8+'[1]Попільнян МШ РОЗДІЛ ІV)'!M8+'[1]радомишль  РОЗДІЛ ІV (3)'!M8+'[1]Черняхівська РОЗДІЛ ІV (7)'!M8+'[1]Новоборова МШРОЗДІЛ ІV (6)'!M8+'[1]Барашівська МШ РОЗДІЛ ІV'!M8+'[1]Грозинська МШ РОЗДІЛ ІV (14)'!M8+'[1]Сінгурівська РОЗДІЛ ІV'!M8+'[1]Високопічська РОЗДІЛ ІV (2)'!M8+'[1]Андрушівська  РОЗДІЛ ІV (2)'!M8+'[1]Іршанська РОЗДІЛ ІV (6)'!M8+'[1]Чуднівська  РОЗДІЛ ІV (7)'!M8+'[1]Романівська  РОЗДІЛ ІV (5)'!M8+'[1]Пулинська МШ  РОЗДІЛ ІV (6)'!M8+'[1]Любар  РОЗДІЛ ІV (6)'!M8+'[1]НОВ -волнс  РОЗДІЛ ІV (4)'!M8+'[1]Бердичів муз шк  РОЗДІЛ ІV (5)'!M8+'[1]  ЖТ ХШРОЗДІЛ ІV (4)'!M8+'[1]Бердичівська ХШ  (6)'!M8+'[1]Коростишівська ХШ ХШ  (7)'!M8+'[1] Овруцька ХШ РОЗДІЛ ІV '!M8+'[1]Ружинська РОЗДІЛ ІV (3)'!M8+'[1]Баранівська   (2)'!M8+'[1]Словечанська мш  (2)'!M8+'[1]Миропільська '!M8+'[1]МШ 1  (5)'!M8+'[1]МШ № 4  (5)'!M8+'[1]МШ № 5  (4)'!M8+'[1]МШ № 3  (4)'!M8+'[1]Коростенська МШ (4)'!M8+'[1]брусилів МШ (3)'!M8+'[1]новогуййвинськ МШ (6)'!M8</f>
        <v>1</v>
      </c>
      <c r="N8" s="3">
        <f>'[1]МШ № 2 РОЗДІЛ ІV '!N8+'[1]Лугини РОЗДІЛ ІV (4)'!N8+'[1]Ємільчинська МШ РОЗДІЛ ІV (9)'!N8+'[1]Хорошівська МШ РОЗДІЛ ІV (8)'!N8+'[1]Коростишівська МШ РОЗДІЛ ІV'!N8+'[1]Малинська РОЗДІЛ ІV (16)'!N8+'[1]Першотравнева МШ РОЗДІЛ ІV'!N8+'[1]Олевська МШ  РОЗДІЛ ІV '!N8+'[1]Овруч МШ РОЗДІЛ ІV (15)'!N8+'[1]Попільнян МШ РОЗДІЛ ІV)'!N8+'[1]радомишль  РОЗДІЛ ІV (3)'!N8+'[1]Черняхівська РОЗДІЛ ІV (7)'!N8+'[1]Новоборова МШРОЗДІЛ ІV (6)'!N8+'[1]Барашівська МШ РОЗДІЛ ІV'!N8+'[1]Грозинська МШ РОЗДІЛ ІV (14)'!N8+'[1]Сінгурівська РОЗДІЛ ІV'!N8+'[1]Високопічська РОЗДІЛ ІV (2)'!N8+'[1]Андрушівська  РОЗДІЛ ІV (2)'!N8+'[1]Іршанська РОЗДІЛ ІV (6)'!N8+'[1]Чуднівська  РОЗДІЛ ІV (7)'!N8+'[1]Романівська  РОЗДІЛ ІV (5)'!N8+'[1]Пулинська МШ  РОЗДІЛ ІV (6)'!N8+'[1]Любар  РОЗДІЛ ІV (6)'!N8+'[1]НОВ -волнс  РОЗДІЛ ІV (4)'!N8+'[1]Бердичів муз шк  РОЗДІЛ ІV (5)'!N8+'[1]  ЖТ ХШРОЗДІЛ ІV (4)'!N8+'[1]Бердичівська ХШ  (6)'!N8+'[1]Коростишівська ХШ ХШ  (7)'!N8+'[1] Овруцька ХШ РОЗДІЛ ІV '!N8+'[1]Ружинська РОЗДІЛ ІV (3)'!N8+'[1]Баранівська   (2)'!N8+'[1]Словечанська мш  (2)'!N8+'[1]Миропільська '!N8+'[1]МШ 1  (5)'!N8+'[1]МШ № 4  (5)'!N8+'[1]МШ № 5  (4)'!N8+'[1]МШ № 3  (4)'!N8+'[1]Коростенська МШ (4)'!N8+'[1]брусилів МШ (3)'!N8+'[1]новогуййвинськ МШ (6)'!N8</f>
        <v>0</v>
      </c>
      <c r="O8" s="3">
        <f>'[1]МШ № 2 РОЗДІЛ ІV '!O8+'[1]Лугини РОЗДІЛ ІV (4)'!O8+'[1]Ємільчинська МШ РОЗДІЛ ІV (9)'!O8+'[1]Хорошівська МШ РОЗДІЛ ІV (8)'!O8+'[1]Коростишівська МШ РОЗДІЛ ІV'!O8+'[1]Малинська РОЗДІЛ ІV (16)'!O8+'[1]Першотравнева МШ РОЗДІЛ ІV'!O8+'[1]Олевська МШ  РОЗДІЛ ІV '!O8+'[1]Овруч МШ РОЗДІЛ ІV (15)'!O8+'[1]Попільнян МШ РОЗДІЛ ІV)'!O8+'[1]радомишль  РОЗДІЛ ІV (3)'!O8+'[1]Черняхівська РОЗДІЛ ІV (7)'!O8+'[1]Новоборова МШРОЗДІЛ ІV (6)'!O8+'[1]Барашівська МШ РОЗДІЛ ІV'!O8+'[1]Грозинська МШ РОЗДІЛ ІV (14)'!O8+'[1]Сінгурівська РОЗДІЛ ІV'!O8+'[1]Високопічська РОЗДІЛ ІV (2)'!O8+'[1]Андрушівська  РОЗДІЛ ІV (2)'!O8+'[1]Іршанська РОЗДІЛ ІV (6)'!O8+'[1]Чуднівська  РОЗДІЛ ІV (7)'!O8+'[1]Романівська  РОЗДІЛ ІV (5)'!O8+'[1]Пулинська МШ  РОЗДІЛ ІV (6)'!O8+'[1]Любар  РОЗДІЛ ІV (6)'!O8+'[1]НОВ -волнс  РОЗДІЛ ІV (4)'!O8+'[1]Бердичів муз шк  РОЗДІЛ ІV (5)'!O8+'[1]  ЖТ ХШРОЗДІЛ ІV (4)'!O8+'[1]Бердичівська ХШ  (6)'!O8+'[1]Коростишівська ХШ ХШ  (7)'!O8+'[1] Овруцька ХШ РОЗДІЛ ІV '!O8+'[1]Ружинська РОЗДІЛ ІV (3)'!O8+'[1]Баранівська   (2)'!O8+'[1]Словечанська мш  (2)'!O8+'[1]Миропільська '!O8+'[1]МШ 1  (5)'!O8+'[1]МШ № 4  (5)'!O8+'[1]МШ № 5  (4)'!O8+'[1]МШ № 3  (4)'!O8+'[1]Коростенська МШ (4)'!O8+'[1]брусилів МШ (3)'!O8+'[1]новогуййвинськ МШ (6)'!O8</f>
        <v>0</v>
      </c>
      <c r="P8" s="3">
        <f>'[1]МШ № 2 РОЗДІЛ ІV '!P8+'[1]Лугини РОЗДІЛ ІV (4)'!P8+'[1]Ємільчинська МШ РОЗДІЛ ІV (9)'!P8+'[1]Хорошівська МШ РОЗДІЛ ІV (8)'!P8+'[1]Коростишівська МШ РОЗДІЛ ІV'!P8+'[1]Малинська РОЗДІЛ ІV (16)'!P8+'[1]Першотравнева МШ РОЗДІЛ ІV'!P8+'[1]Олевська МШ  РОЗДІЛ ІV '!P8+'[1]Овруч МШ РОЗДІЛ ІV (15)'!P8+'[1]Попільнян МШ РОЗДІЛ ІV)'!P8+'[1]радомишль  РОЗДІЛ ІV (3)'!P8+'[1]Черняхівська РОЗДІЛ ІV (7)'!P8+'[1]Новоборова МШРОЗДІЛ ІV (6)'!P8+'[1]Барашівська МШ РОЗДІЛ ІV'!P8+'[1]Грозинська МШ РОЗДІЛ ІV (14)'!P8+'[1]Сінгурівська РОЗДІЛ ІV'!P8+'[1]Високопічська РОЗДІЛ ІV (2)'!P8+'[1]Андрушівська  РОЗДІЛ ІV (2)'!P8+'[1]Іршанська РОЗДІЛ ІV (6)'!P8+'[1]Чуднівська  РОЗДІЛ ІV (7)'!P8+'[1]Романівська  РОЗДІЛ ІV (5)'!P8+'[1]Пулинська МШ  РОЗДІЛ ІV (6)'!P8+'[1]Любар  РОЗДІЛ ІV (6)'!P8+'[1]НОВ -волнс  РОЗДІЛ ІV (4)'!P8+'[1]Бердичів муз шк  РОЗДІЛ ІV (5)'!P8+'[1]  ЖТ ХШРОЗДІЛ ІV (4)'!P8+'[1]Бердичівська ХШ  (6)'!P8+'[1]Коростишівська ХШ ХШ  (7)'!P8+'[1] Овруцька ХШ РОЗДІЛ ІV '!P8+'[1]Ружинська РОЗДІЛ ІV (3)'!P8+'[1]Баранівська   (2)'!P8+'[1]Словечанська мш  (2)'!P8+'[1]Миропільська '!P8+'[1]МШ 1  (5)'!P8+'[1]МШ № 4  (5)'!P8+'[1]МШ № 5  (4)'!P8+'[1]МШ № 3  (4)'!P8+'[1]Коростенська МШ (4)'!P8+'[1]брусилів МШ (3)'!P8+'[1]новогуййвинськ МШ (6)'!P8</f>
        <v>0</v>
      </c>
      <c r="Q8" s="3">
        <f>'[1]МШ № 2 РОЗДІЛ ІV '!Q8+'[1]Лугини РОЗДІЛ ІV (4)'!Q8+'[1]Ємільчинська МШ РОЗДІЛ ІV (9)'!Q8+'[1]Хорошівська МШ РОЗДІЛ ІV (8)'!Q8+'[1]Коростишівська МШ РОЗДІЛ ІV'!Q8+'[1]Малинська РОЗДІЛ ІV (16)'!Q8+'[1]Першотравнева МШ РОЗДІЛ ІV'!Q8+'[1]Олевська МШ  РОЗДІЛ ІV '!Q8+'[1]Овруч МШ РОЗДІЛ ІV (15)'!Q8+'[1]Попільнян МШ РОЗДІЛ ІV)'!Q8+'[1]радомишль  РОЗДІЛ ІV (3)'!Q8+'[1]Черняхівська РОЗДІЛ ІV (7)'!Q8+'[1]Новоборова МШРОЗДІЛ ІV (6)'!Q8+'[1]Барашівська МШ РОЗДІЛ ІV'!Q8+'[1]Грозинська МШ РОЗДІЛ ІV (14)'!Q8+'[1]Сінгурівська РОЗДІЛ ІV'!Q8+'[1]Високопічська РОЗДІЛ ІV (2)'!Q8+'[1]Андрушівська  РОЗДІЛ ІV (2)'!Q8+'[1]Іршанська РОЗДІЛ ІV (6)'!Q8+'[1]Чуднівська  РОЗДІЛ ІV (7)'!Q8+'[1]Романівська  РОЗДІЛ ІV (5)'!Q8+'[1]Пулинська МШ  РОЗДІЛ ІV (6)'!Q8+'[1]Любар  РОЗДІЛ ІV (6)'!Q8+'[1]НОВ -волнс  РОЗДІЛ ІV (4)'!Q8+'[1]Бердичів муз шк  РОЗДІЛ ІV (5)'!Q8+'[1]  ЖТ ХШРОЗДІЛ ІV (4)'!Q8+'[1]Бердичівська ХШ  (6)'!Q8+'[1]Коростишівська ХШ ХШ  (7)'!Q8+'[1] Овруцька ХШ РОЗДІЛ ІV '!Q8+'[1]Ружинська РОЗДІЛ ІV (3)'!Q8+'[1]Баранівська   (2)'!Q8+'[1]Словечанська мш  (2)'!Q8+'[1]Миропільська '!Q8+'[1]МШ 1  (5)'!Q8+'[1]МШ № 4  (5)'!Q8+'[1]МШ № 5  (4)'!Q8+'[1]МШ № 3  (4)'!Q8+'[1]Коростенська МШ (4)'!Q8+'[1]брусилів МШ (3)'!Q8+'[1]новогуййвинськ МШ (6)'!Q8</f>
        <v>0</v>
      </c>
      <c r="R8" s="3">
        <f>'[1]МШ № 2 РОЗДІЛ ІV '!R8+'[1]Лугини РОЗДІЛ ІV (4)'!R8+'[1]Ємільчинська МШ РОЗДІЛ ІV (9)'!R8+'[1]Хорошівська МШ РОЗДІЛ ІV (8)'!R8+'[1]Коростишівська МШ РОЗДІЛ ІV'!R8+'[1]Малинська РОЗДІЛ ІV (16)'!R8+'[1]Першотравнева МШ РОЗДІЛ ІV'!R8+'[1]Олевська МШ  РОЗДІЛ ІV '!R8+'[1]Овруч МШ РОЗДІЛ ІV (15)'!R8+'[1]Попільнян МШ РОЗДІЛ ІV)'!R8+'[1]радомишль  РОЗДІЛ ІV (3)'!R8+'[1]Черняхівська РОЗДІЛ ІV (7)'!R8+'[1]Новоборова МШРОЗДІЛ ІV (6)'!R8+'[1]Барашівська МШ РОЗДІЛ ІV'!R8+'[1]Грозинська МШ РОЗДІЛ ІV (14)'!R8+'[1]Сінгурівська РОЗДІЛ ІV'!R8+'[1]Високопічська РОЗДІЛ ІV (2)'!R8+'[1]Андрушівська  РОЗДІЛ ІV (2)'!R8+'[1]Іршанська РОЗДІЛ ІV (6)'!R8+'[1]Чуднівська  РОЗДІЛ ІV (7)'!R8+'[1]Романівська  РОЗДІЛ ІV (5)'!R8+'[1]Пулинська МШ  РОЗДІЛ ІV (6)'!R8+'[1]Любар  РОЗДІЛ ІV (6)'!R8+'[1]НОВ -волнс  РОЗДІЛ ІV (4)'!R8+'[1]Бердичів муз шк  РОЗДІЛ ІV (5)'!R8+'[1]  ЖТ ХШРОЗДІЛ ІV (4)'!R8+'[1]Бердичівська ХШ  (6)'!R8+'[1]Коростишівська ХШ ХШ  (7)'!R8+'[1] Овруцька ХШ РОЗДІЛ ІV '!R8+'[1]Ружинська РОЗДІЛ ІV (3)'!R8+'[1]Баранівська   (2)'!R8+'[1]Словечанська мш  (2)'!R8+'[1]Миропільська '!R8+'[1]МШ 1  (5)'!R8+'[1]МШ № 4  (5)'!R8+'[1]МШ № 5  (4)'!R8+'[1]МШ № 3  (4)'!R8+'[1]Коростенська МШ (4)'!R8+'[1]брусилів МШ (3)'!R8+'[1]новогуййвинськ МШ (6)'!R8</f>
        <v>2</v>
      </c>
      <c r="S8" s="3">
        <f>'[1]МШ № 2 РОЗДІЛ ІV '!S8+'[1]Лугини РОЗДІЛ ІV (4)'!S8+'[1]Ємільчинська МШ РОЗДІЛ ІV (9)'!S8+'[1]Хорошівська МШ РОЗДІЛ ІV (8)'!S8+'[1]Коростишівська МШ РОЗДІЛ ІV'!S8+'[1]Малинська РОЗДІЛ ІV (16)'!S8+'[1]Першотравнева МШ РОЗДІЛ ІV'!S8+'[1]Олевська МШ  РОЗДІЛ ІV '!S8+'[1]Овруч МШ РОЗДІЛ ІV (15)'!S8+'[1]Попільнян МШ РОЗДІЛ ІV)'!S8+'[1]радомишль  РОЗДІЛ ІV (3)'!S8+'[1]Черняхівська РОЗДІЛ ІV (7)'!S8+'[1]Новоборова МШРОЗДІЛ ІV (6)'!S8+'[1]Барашівська МШ РОЗДІЛ ІV'!S8+'[1]Грозинська МШ РОЗДІЛ ІV (14)'!S8+'[1]Сінгурівська РОЗДІЛ ІV'!S8+'[1]Високопічська РОЗДІЛ ІV (2)'!S8+'[1]Андрушівська  РОЗДІЛ ІV (2)'!S8+'[1]Іршанська РОЗДІЛ ІV (6)'!S8+'[1]Чуднівська  РОЗДІЛ ІV (7)'!S8+'[1]Романівська  РОЗДІЛ ІV (5)'!S8+'[1]Пулинська МШ  РОЗДІЛ ІV (6)'!S8+'[1]Любар  РОЗДІЛ ІV (6)'!S8+'[1]НОВ -волнс  РОЗДІЛ ІV (4)'!S8+'[1]Бердичів муз шк  РОЗДІЛ ІV (5)'!S8+'[1]  ЖТ ХШРОЗДІЛ ІV (4)'!S8+'[1]Бердичівська ХШ  (6)'!S8+'[1]Коростишівська ХШ ХШ  (7)'!S8+'[1] Овруцька ХШ РОЗДІЛ ІV '!S8+'[1]Ружинська РОЗДІЛ ІV (3)'!S8+'[1]Баранівська   (2)'!S8+'[1]Словечанська мш  (2)'!S8+'[1]Миропільська '!S8+'[1]МШ 1  (5)'!S8+'[1]МШ № 4  (5)'!S8+'[1]МШ № 5  (4)'!S8+'[1]МШ № 3  (4)'!S8+'[1]Коростенська МШ (4)'!S8+'[1]брусилів МШ (3)'!S8+'[1]новогуййвинськ МШ (6)'!S8</f>
        <v>0</v>
      </c>
      <c r="T8" s="3">
        <f>'[1]МШ № 2 РОЗДІЛ ІV '!T8+'[1]Лугини РОЗДІЛ ІV (4)'!T8+'[1]Ємільчинська МШ РОЗДІЛ ІV (9)'!T8+'[1]Хорошівська МШ РОЗДІЛ ІV (8)'!T8+'[1]Коростишівська МШ РОЗДІЛ ІV'!T8+'[1]Малинська РОЗДІЛ ІV (16)'!T8+'[1]Першотравнева МШ РОЗДІЛ ІV'!T8+'[1]Олевська МШ  РОЗДІЛ ІV '!T8+'[1]Овруч МШ РОЗДІЛ ІV (15)'!T8+'[1]Попільнян МШ РОЗДІЛ ІV)'!T8+'[1]радомишль  РОЗДІЛ ІV (3)'!T8+'[1]Черняхівська РОЗДІЛ ІV (7)'!T8+'[1]Новоборова МШРОЗДІЛ ІV (6)'!T8+'[1]Барашівська МШ РОЗДІЛ ІV'!T8+'[1]Грозинська МШ РОЗДІЛ ІV (14)'!T8+'[1]Сінгурівська РОЗДІЛ ІV'!T8+'[1]Високопічська РОЗДІЛ ІV (2)'!T8+'[1]Андрушівська  РОЗДІЛ ІV (2)'!T8+'[1]Іршанська РОЗДІЛ ІV (6)'!T8+'[1]Чуднівська  РОЗДІЛ ІV (7)'!T8+'[1]Романівська  РОЗДІЛ ІV (5)'!T8+'[1]Пулинська МШ  РОЗДІЛ ІV (6)'!T8+'[1]Любар  РОЗДІЛ ІV (6)'!T8+'[1]НОВ -волнс  РОЗДІЛ ІV (4)'!T8+'[1]Бердичів муз шк  РОЗДІЛ ІV (5)'!T8+'[1]  ЖТ ХШРОЗДІЛ ІV (4)'!T8+'[1]Бердичівська ХШ  (6)'!T8+'[1]Коростишівська ХШ ХШ  (7)'!T8+'[1] Овруцька ХШ РОЗДІЛ ІV '!T8+'[1]Ружинська РОЗДІЛ ІV (3)'!T8+'[1]Баранівська   (2)'!T8+'[1]Словечанська мш  (2)'!T8+'[1]Миропільська '!T8+'[1]МШ 1  (5)'!T8+'[1]МШ № 4  (5)'!T8+'[1]МШ № 5  (4)'!T8+'[1]МШ № 3  (4)'!T8+'[1]Коростенська МШ (4)'!T8+'[1]брусилів МШ (3)'!T8+'[1]новогуййвинськ МШ (6)'!T8</f>
        <v>0</v>
      </c>
      <c r="U8" s="3">
        <f>'[1]МШ № 2 РОЗДІЛ ІV '!U8+'[1]Лугини РОЗДІЛ ІV (4)'!U8+'[1]Ємільчинська МШ РОЗДІЛ ІV (9)'!U8+'[1]Хорошівська МШ РОЗДІЛ ІV (8)'!U8+'[1]Коростишівська МШ РОЗДІЛ ІV'!U8+'[1]Малинська РОЗДІЛ ІV (16)'!U8+'[1]Першотравнева МШ РОЗДІЛ ІV'!U8+'[1]Олевська МШ  РОЗДІЛ ІV '!U8+'[1]Овруч МШ РОЗДІЛ ІV (15)'!U8+'[1]Попільнян МШ РОЗДІЛ ІV)'!U8+'[1]радомишль  РОЗДІЛ ІV (3)'!U8+'[1]Черняхівська РОЗДІЛ ІV (7)'!U8+'[1]Новоборова МШРОЗДІЛ ІV (6)'!U8+'[1]Барашівська МШ РОЗДІЛ ІV'!U8+'[1]Грозинська МШ РОЗДІЛ ІV (14)'!U8+'[1]Сінгурівська РОЗДІЛ ІV'!U8+'[1]Високопічська РОЗДІЛ ІV (2)'!U8+'[1]Андрушівська  РОЗДІЛ ІV (2)'!U8+'[1]Іршанська РОЗДІЛ ІV (6)'!U8+'[1]Чуднівська  РОЗДІЛ ІV (7)'!U8+'[1]Романівська  РОЗДІЛ ІV (5)'!U8+'[1]Пулинська МШ  РОЗДІЛ ІV (6)'!U8+'[1]Любар  РОЗДІЛ ІV (6)'!U8+'[1]НОВ -волнс  РОЗДІЛ ІV (4)'!U8+'[1]Бердичів муз шк  РОЗДІЛ ІV (5)'!U8+'[1]  ЖТ ХШРОЗДІЛ ІV (4)'!U8+'[1]Бердичівська ХШ  (6)'!U8+'[1]Коростишівська ХШ ХШ  (7)'!U8+'[1] Овруцька ХШ РОЗДІЛ ІV '!U8+'[1]Ружинська РОЗДІЛ ІV (3)'!U8+'[1]Баранівська   (2)'!U8+'[1]Словечанська мш  (2)'!U8+'[1]Миропільська '!U8+'[1]МШ 1  (5)'!U8+'[1]МШ № 4  (5)'!U8+'[1]МШ № 5  (4)'!U8+'[1]МШ № 3  (4)'!U8+'[1]Коростенська МШ (4)'!U8+'[1]брусилів МШ (3)'!U8+'[1]новогуййвинськ МШ (6)'!U8</f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203</v>
      </c>
      <c r="D9" s="3">
        <f>'[1]МШ № 2 РОЗДІЛ ІV '!D9+'[1]Лугини РОЗДІЛ ІV (4)'!D9+'[1]Ємільчинська МШ РОЗДІЛ ІV (9)'!D9+'[1]Хорошівська МШ РОЗДІЛ ІV (8)'!D9+'[1]Коростишівська МШ РОЗДІЛ ІV'!D9+'[1]Малинська РОЗДІЛ ІV (16)'!D9+'[1]Першотравнева МШ РОЗДІЛ ІV'!D9+'[1]Олевська МШ  РОЗДІЛ ІV '!D9+'[1]Овруч МШ РОЗДІЛ ІV (15)'!D9+'[1]Попільнян МШ РОЗДІЛ ІV)'!D9+'[1]радомишль  РОЗДІЛ ІV (3)'!D9+'[1]Черняхівська РОЗДІЛ ІV (7)'!D9+'[1]Новоборова МШРОЗДІЛ ІV (6)'!D9+'[1]Барашівська МШ РОЗДІЛ ІV'!D9+'[1]Грозинська МШ РОЗДІЛ ІV (14)'!D9+'[1]Сінгурівська РОЗДІЛ ІV'!D9+'[1]Високопічська РОЗДІЛ ІV (2)'!D9+'[1]Андрушівська  РОЗДІЛ ІV (2)'!D9+'[1]Іршанська РОЗДІЛ ІV (6)'!D9+'[1]Чуднівська  РОЗДІЛ ІV (7)'!D9+'[1]Романівська  РОЗДІЛ ІV (5)'!D9+'[1]Пулинська МШ  РОЗДІЛ ІV (6)'!D9+'[1]Любар  РОЗДІЛ ІV (6)'!D9+'[1]НОВ -волнс  РОЗДІЛ ІV (4)'!D9+'[1]Бердичів муз шк  РОЗДІЛ ІV (5)'!D9+'[1]  ЖТ ХШРОЗДІЛ ІV (4)'!D9+'[1]Бердичівська ХШ  (6)'!D9+'[1]Коростишівська ХШ ХШ  (7)'!D9+'[1] Овруцька ХШ РОЗДІЛ ІV '!D9+'[1]Ружинська РОЗДІЛ ІV (3)'!D9+'[1]Баранівська   (2)'!D9+'[1]Словечанська мш  (2)'!D9+'[1]Миропільська '!D9+'[1]МШ 1  (5)'!D9+'[1]МШ № 4  (5)'!D9+'[1]МШ № 5  (4)'!D9+'[1]МШ № 3  (4)'!D9+'[1]Коростенська МШ (4)'!D9+'[1]брусилів МШ (3)'!D9+'[1]новогуййвинськ МШ (6)'!D9</f>
        <v>24</v>
      </c>
      <c r="E9" s="3">
        <f>'[1]МШ № 2 РОЗДІЛ ІV '!E9+'[1]Лугини РОЗДІЛ ІV (4)'!E9+'[1]Ємільчинська МШ РОЗДІЛ ІV (9)'!E9+'[1]Хорошівська МШ РОЗДІЛ ІV (8)'!E9+'[1]Коростишівська МШ РОЗДІЛ ІV'!E9+'[1]Малинська РОЗДІЛ ІV (16)'!E9+'[1]Першотравнева МШ РОЗДІЛ ІV'!E9+'[1]Олевська МШ  РОЗДІЛ ІV '!E9+'[1]Овруч МШ РОЗДІЛ ІV (15)'!E9+'[1]Попільнян МШ РОЗДІЛ ІV)'!E9+'[1]радомишль  РОЗДІЛ ІV (3)'!E9+'[1]Черняхівська РОЗДІЛ ІV (7)'!E9+'[1]Новоборова МШРОЗДІЛ ІV (6)'!E9+'[1]Барашівська МШ РОЗДІЛ ІV'!E9+'[1]Грозинська МШ РОЗДІЛ ІV (14)'!E9+'[1]Сінгурівська РОЗДІЛ ІV'!E9+'[1]Високопічська РОЗДІЛ ІV (2)'!E9+'[1]Андрушівська  РОЗДІЛ ІV (2)'!E9+'[1]Іршанська РОЗДІЛ ІV (6)'!E9+'[1]Чуднівська  РОЗДІЛ ІV (7)'!E9+'[1]Романівська  РОЗДІЛ ІV (5)'!E9+'[1]Пулинська МШ  РОЗДІЛ ІV (6)'!E9+'[1]Любар  РОЗДІЛ ІV (6)'!E9+'[1]НОВ -волнс  РОЗДІЛ ІV (4)'!E9+'[1]Бердичів муз шк  РОЗДІЛ ІV (5)'!E9+'[1]  ЖТ ХШРОЗДІЛ ІV (4)'!E9+'[1]Бердичівська ХШ  (6)'!E9+'[1]Коростишівська ХШ ХШ  (7)'!E9+'[1] Овруцька ХШ РОЗДІЛ ІV '!E9+'[1]Ружинська РОЗДІЛ ІV (3)'!E9+'[1]Баранівська   (2)'!E9+'[1]Словечанська мш  (2)'!E9+'[1]Миропільська '!E9+'[1]МШ 1  (5)'!E9+'[1]МШ № 4  (5)'!E9+'[1]МШ № 5  (4)'!E9+'[1]МШ № 3  (4)'!E9+'[1]Коростенська МШ (4)'!E9+'[1]брусилів МШ (3)'!E9+'[1]новогуййвинськ МШ (6)'!E9</f>
        <v>180</v>
      </c>
      <c r="F9" s="3"/>
      <c r="G9" s="3">
        <f>'[1]МШ № 2 РОЗДІЛ ІV '!G9+'[1]Лугини РОЗДІЛ ІV (4)'!G9+'[1]Ємільчинська МШ РОЗДІЛ ІV (9)'!G9+'[1]Хорошівська МШ РОЗДІЛ ІV (8)'!G9+'[1]Коростишівська МШ РОЗДІЛ ІV'!G9+'[1]Малинська РОЗДІЛ ІV (16)'!G9+'[1]Першотравнева МШ РОЗДІЛ ІV'!G9+'[1]Олевська МШ  РОЗДІЛ ІV '!G9+'[1]Овруч МШ РОЗДІЛ ІV (15)'!G9+'[1]Попільнян МШ РОЗДІЛ ІV)'!G9+'[1]радомишль  РОЗДІЛ ІV (3)'!G9+'[1]Черняхівська РОЗДІЛ ІV (7)'!G9+'[1]Новоборова МШРОЗДІЛ ІV (6)'!G9+'[1]Барашівська МШ РОЗДІЛ ІV'!G9+'[1]Грозинська МШ РОЗДІЛ ІV (14)'!G9+'[1]Сінгурівська РОЗДІЛ ІV'!G9+'[1]Високопічська РОЗДІЛ ІV (2)'!G9+'[1]Андрушівська  РОЗДІЛ ІV (2)'!G9+'[1]Іршанська РОЗДІЛ ІV (6)'!G9+'[1]Чуднівська  РОЗДІЛ ІV (7)'!G9+'[1]Романівська  РОЗДІЛ ІV (5)'!G9+'[1]Пулинська МШ  РОЗДІЛ ІV (6)'!G9+'[1]Любар  РОЗДІЛ ІV (6)'!G9+'[1]НОВ -волнс  РОЗДІЛ ІV (4)'!G9+'[1]Бердичів муз шк  РОЗДІЛ ІV (5)'!G9+'[1]  ЖТ ХШРОЗДІЛ ІV (4)'!G9+'[1]Бердичівська ХШ  (6)'!G9+'[1]Коростишівська ХШ ХШ  (7)'!G9+'[1] Овруцька ХШ РОЗДІЛ ІV '!G9+'[1]Ружинська РОЗДІЛ ІV (3)'!G9+'[1]Баранівська   (2)'!G9+'[1]Словечанська мш  (2)'!G9+'[1]Миропільська '!G9+'[1]МШ 1  (5)'!G9+'[1]МШ № 4  (5)'!G9+'[1]МШ № 5  (4)'!G9+'[1]МШ № 3  (4)'!G9+'[1]Коростенська МШ (4)'!G9+'[1]брусилів МШ (3)'!G9+'[1]новогуййвинськ МШ (6)'!G9</f>
        <v>36</v>
      </c>
      <c r="H9" s="3">
        <f>'[1]МШ № 2 РОЗДІЛ ІV '!H9+'[1]Лугини РОЗДІЛ ІV (4)'!H9+'[1]Ємільчинська МШ РОЗДІЛ ІV (9)'!H9+'[1]Хорошівська МШ РОЗДІЛ ІV (8)'!H9+'[1]Коростишівська МШ РОЗДІЛ ІV'!H9+'[1]Малинська РОЗДІЛ ІV (16)'!H9+'[1]Першотравнева МШ РОЗДІЛ ІV'!H9+'[1]Олевська МШ  РОЗДІЛ ІV '!H9+'[1]Овруч МШ РОЗДІЛ ІV (15)'!H9+'[1]Попільнян МШ РОЗДІЛ ІV)'!H9+'[1]радомишль  РОЗДІЛ ІV (3)'!H9+'[1]Черняхівська РОЗДІЛ ІV (7)'!H9+'[1]Новоборова МШРОЗДІЛ ІV (6)'!H9+'[1]Барашівська МШ РОЗДІЛ ІV'!H9+'[1]Грозинська МШ РОЗДІЛ ІV (14)'!H9+'[1]Сінгурівська РОЗДІЛ ІV'!H9+'[1]Високопічська РОЗДІЛ ІV (2)'!H9+'[1]Андрушівська  РОЗДІЛ ІV (2)'!H9+'[1]Іршанська РОЗДІЛ ІV (6)'!H9+'[1]Чуднівська  РОЗДІЛ ІV (7)'!H9+'[1]Романівська  РОЗДІЛ ІV (5)'!H9+'[1]Пулинська МШ  РОЗДІЛ ІV (6)'!H9+'[1]Любар  РОЗДІЛ ІV (6)'!H9+'[1]НОВ -волнс  РОЗДІЛ ІV (4)'!H9+'[1]Бердичів муз шк  РОЗДІЛ ІV (5)'!H9+'[1]  ЖТ ХШРОЗДІЛ ІV (4)'!H9+'[1]Бердичівська ХШ  (6)'!H9+'[1]Коростишівська ХШ ХШ  (7)'!H9+'[1] Овруцька ХШ РОЗДІЛ ІV '!H9+'[1]Ружинська РОЗДІЛ ІV (3)'!H9+'[1]Баранівська   (2)'!H9+'[1]Словечанська мш  (2)'!H9+'[1]Миропільська '!H9+'[1]МШ 1  (5)'!H9+'[1]МШ № 4  (5)'!H9+'[1]МШ № 5  (4)'!H9+'[1]МШ № 3  (4)'!H9+'[1]Коростенська МШ (4)'!H9+'[1]брусилів МШ (3)'!H9+'[1]новогуййвинськ МШ (6)'!H9</f>
        <v>11</v>
      </c>
      <c r="I9" s="3">
        <f>'[1]МШ № 2 РОЗДІЛ ІV '!I9+'[1]Лугини РОЗДІЛ ІV (4)'!I9+'[1]Ємільчинська МШ РОЗДІЛ ІV (9)'!I9+'[1]Хорошівська МШ РОЗДІЛ ІV (8)'!I9+'[1]Коростишівська МШ РОЗДІЛ ІV'!I9+'[1]Малинська РОЗДІЛ ІV (16)'!I9+'[1]Першотравнева МШ РОЗДІЛ ІV'!I9+'[1]Олевська МШ  РОЗДІЛ ІV '!I9+'[1]Овруч МШ РОЗДІЛ ІV (15)'!I9+'[1]Попільнян МШ РОЗДІЛ ІV)'!I9+'[1]радомишль  РОЗДІЛ ІV (3)'!I9+'[1]Черняхівська РОЗДІЛ ІV (7)'!I9+'[1]Новоборова МШРОЗДІЛ ІV (6)'!I9+'[1]Барашівська МШ РОЗДІЛ ІV'!I9+'[1]Грозинська МШ РОЗДІЛ ІV (14)'!I9+'[1]Сінгурівська РОЗДІЛ ІV'!I9+'[1]Високопічська РОЗДІЛ ІV (2)'!I9+'[1]Андрушівська  РОЗДІЛ ІV (2)'!I9+'[1]Іршанська РОЗДІЛ ІV (6)'!I9+'[1]Чуднівська  РОЗДІЛ ІV (7)'!I9+'[1]Романівська  РОЗДІЛ ІV (5)'!I9+'[1]Пулинська МШ  РОЗДІЛ ІV (6)'!I9+'[1]Любар  РОЗДІЛ ІV (6)'!I9+'[1]НОВ -волнс  РОЗДІЛ ІV (4)'!I9+'[1]Бердичів муз шк  РОЗДІЛ ІV (5)'!I9+'[1]  ЖТ ХШРОЗДІЛ ІV (4)'!I9+'[1]Бердичівська ХШ  (6)'!I9+'[1]Коростишівська ХШ ХШ  (7)'!I9+'[1] Овруцька ХШ РОЗДІЛ ІV '!I9+'[1]Ружинська РОЗДІЛ ІV (3)'!I9+'[1]Баранівська   (2)'!I9+'[1]Словечанська мш  (2)'!I9+'[1]Миропільська '!I9+'[1]МШ 1  (5)'!I9+'[1]МШ № 4  (5)'!I9+'[1]МШ № 5  (4)'!I9+'[1]МШ № 3  (4)'!I9+'[1]Коростенська МШ (4)'!I9+'[1]брусилів МШ (3)'!I9+'[1]новогуййвинськ МШ (6)'!I9</f>
        <v>4</v>
      </c>
      <c r="J9" s="3">
        <f>'[1]МШ № 2 РОЗДІЛ ІV '!J9+'[1]Лугини РОЗДІЛ ІV (4)'!J9+'[1]Ємільчинська МШ РОЗДІЛ ІV (9)'!J9+'[1]Хорошівська МШ РОЗДІЛ ІV (8)'!J9+'[1]Коростишівська МШ РОЗДІЛ ІV'!J9+'[1]Малинська РОЗДІЛ ІV (16)'!J9+'[1]Першотравнева МШ РОЗДІЛ ІV'!J9+'[1]Олевська МШ  РОЗДІЛ ІV '!J9+'[1]Овруч МШ РОЗДІЛ ІV (15)'!J9+'[1]Попільнян МШ РОЗДІЛ ІV)'!J9+'[1]радомишль  РОЗДІЛ ІV (3)'!J9+'[1]Черняхівська РОЗДІЛ ІV (7)'!J9+'[1]Новоборова МШРОЗДІЛ ІV (6)'!J9+'[1]Барашівська МШ РОЗДІЛ ІV'!J9+'[1]Грозинська МШ РОЗДІЛ ІV (14)'!J9+'[1]Сінгурівська РОЗДІЛ ІV'!J9+'[1]Високопічська РОЗДІЛ ІV (2)'!J9+'[1]Андрушівська  РОЗДІЛ ІV (2)'!J9+'[1]Іршанська РОЗДІЛ ІV (6)'!J9+'[1]Чуднівська  РОЗДІЛ ІV (7)'!J9+'[1]Романівська  РОЗДІЛ ІV (5)'!J9+'[1]Пулинська МШ  РОЗДІЛ ІV (6)'!J9+'[1]Любар  РОЗДІЛ ІV (6)'!J9+'[1]НОВ -волнс  РОЗДІЛ ІV (4)'!J9+'[1]Бердичів муз шк  РОЗДІЛ ІV (5)'!J9+'[1]  ЖТ ХШРОЗДІЛ ІV (4)'!J9+'[1]Бердичівська ХШ  (6)'!J9+'[1]Коростишівська ХШ ХШ  (7)'!J9+'[1] Овруцька ХШ РОЗДІЛ ІV '!J9+'[1]Ружинська РОЗДІЛ ІV (3)'!J9+'[1]Баранівська   (2)'!J9+'[1]Словечанська мш  (2)'!J9+'[1]Миропільська '!J9+'[1]МШ 1  (5)'!J9+'[1]МШ № 4  (5)'!J9+'[1]МШ № 5  (4)'!J9+'[1]МШ № 3  (4)'!J9+'[1]Коростенська МШ (4)'!J9+'[1]брусилів МШ (3)'!J9+'[1]новогуййвинськ МШ (6)'!J9</f>
        <v>1</v>
      </c>
      <c r="K9" s="3">
        <f>'[1]МШ № 2 РОЗДІЛ ІV '!K9+'[1]Лугини РОЗДІЛ ІV (4)'!K9+'[1]Ємільчинська МШ РОЗДІЛ ІV (9)'!K9+'[1]Хорошівська МШ РОЗДІЛ ІV (8)'!K9+'[1]Коростишівська МШ РОЗДІЛ ІV'!K9+'[1]Малинська РОЗДІЛ ІV (16)'!K9+'[1]Першотравнева МШ РОЗДІЛ ІV'!K9+'[1]Олевська МШ  РОЗДІЛ ІV '!K9+'[1]Овруч МШ РОЗДІЛ ІV (15)'!K9+'[1]Попільнян МШ РОЗДІЛ ІV)'!K9+'[1]радомишль  РОЗДІЛ ІV (3)'!K9+'[1]Черняхівська РОЗДІЛ ІV (7)'!K9+'[1]Новоборова МШРОЗДІЛ ІV (6)'!K9+'[1]Барашівська МШ РОЗДІЛ ІV'!K9+'[1]Грозинська МШ РОЗДІЛ ІV (14)'!K9+'[1]Сінгурівська РОЗДІЛ ІV'!K9+'[1]Високопічська РОЗДІЛ ІV (2)'!K9+'[1]Андрушівська  РОЗДІЛ ІV (2)'!K9+'[1]Іршанська РОЗДІЛ ІV (6)'!K9+'[1]Чуднівська  РОЗДІЛ ІV (7)'!K9+'[1]Романівська  РОЗДІЛ ІV (5)'!K9+'[1]Пулинська МШ  РОЗДІЛ ІV (6)'!K9+'[1]Любар  РОЗДІЛ ІV (6)'!K9+'[1]НОВ -волнс  РОЗДІЛ ІV (4)'!K9+'[1]Бердичів муз шк  РОЗДІЛ ІV (5)'!K9+'[1]  ЖТ ХШРОЗДІЛ ІV (4)'!K9+'[1]Бердичівська ХШ  (6)'!K9+'[1]Коростишівська ХШ ХШ  (7)'!K9+'[1] Овруцька ХШ РОЗДІЛ ІV '!K9+'[1]Ружинська РОЗДІЛ ІV (3)'!K9+'[1]Баранівська   (2)'!K9+'[1]Словечанська мш  (2)'!K9+'[1]Миропільська '!K9+'[1]МШ 1  (5)'!K9+'[1]МШ № 4  (5)'!K9+'[1]МШ № 5  (4)'!K9+'[1]МШ № 3  (4)'!K9+'[1]Коростенська МШ (4)'!K9+'[1]брусилів МШ (3)'!K9+'[1]новогуййвинськ МШ (6)'!K9</f>
        <v>3</v>
      </c>
      <c r="L9" s="3">
        <f>'[1]МШ № 2 РОЗДІЛ ІV '!L9+'[1]Лугини РОЗДІЛ ІV (4)'!L9+'[1]Ємільчинська МШ РОЗДІЛ ІV (9)'!L9+'[1]Хорошівська МШ РОЗДІЛ ІV (8)'!L9+'[1]Коростишівська МШ РОЗДІЛ ІV'!L9+'[1]Малинська РОЗДІЛ ІV (16)'!L9+'[1]Першотравнева МШ РОЗДІЛ ІV'!L9+'[1]Олевська МШ  РОЗДІЛ ІV '!L9+'[1]Овруч МШ РОЗДІЛ ІV (15)'!L9+'[1]Попільнян МШ РОЗДІЛ ІV)'!L9+'[1]радомишль  РОЗДІЛ ІV (3)'!L9+'[1]Черняхівська РОЗДІЛ ІV (7)'!L9+'[1]Новоборова МШРОЗДІЛ ІV (6)'!L9+'[1]Барашівська МШ РОЗДІЛ ІV'!L9+'[1]Грозинська МШ РОЗДІЛ ІV (14)'!L9+'[1]Сінгурівська РОЗДІЛ ІV'!L9+'[1]Високопічська РОЗДІЛ ІV (2)'!L9+'[1]Андрушівська  РОЗДІЛ ІV (2)'!L9+'[1]Іршанська РОЗДІЛ ІV (6)'!L9+'[1]Чуднівська  РОЗДІЛ ІV (7)'!L9+'[1]Романівська  РОЗДІЛ ІV (5)'!L9+'[1]Пулинська МШ  РОЗДІЛ ІV (6)'!L9+'[1]Любар  РОЗДІЛ ІV (6)'!L9+'[1]НОВ -волнс  РОЗДІЛ ІV (4)'!L9+'[1]Бердичів муз шк  РОЗДІЛ ІV (5)'!L9+'[1]  ЖТ ХШРОЗДІЛ ІV (4)'!L9+'[1]Бердичівська ХШ  (6)'!L9+'[1]Коростишівська ХШ ХШ  (7)'!L9+'[1] Овруцька ХШ РОЗДІЛ ІV '!L9+'[1]Ружинська РОЗДІЛ ІV (3)'!L9+'[1]Баранівська   (2)'!L9+'[1]Словечанська мш  (2)'!L9+'[1]Миропільська '!L9+'[1]МШ 1  (5)'!L9+'[1]МШ № 4  (5)'!L9+'[1]МШ № 5  (4)'!L9+'[1]МШ № 3  (4)'!L9+'[1]Коростенська МШ (4)'!L9+'[1]брусилів МШ (3)'!L9+'[1]новогуййвинськ МШ (6)'!L9</f>
        <v>112</v>
      </c>
      <c r="M9" s="3">
        <f>'[1]МШ № 2 РОЗДІЛ ІV '!M9+'[1]Лугини РОЗДІЛ ІV (4)'!M9+'[1]Ємільчинська МШ РОЗДІЛ ІV (9)'!M9+'[1]Хорошівська МШ РОЗДІЛ ІV (8)'!M9+'[1]Коростишівська МШ РОЗДІЛ ІV'!M9+'[1]Малинська РОЗДІЛ ІV (16)'!M9+'[1]Першотравнева МШ РОЗДІЛ ІV'!M9+'[1]Олевська МШ  РОЗДІЛ ІV '!M9+'[1]Овруч МШ РОЗДІЛ ІV (15)'!M9+'[1]Попільнян МШ РОЗДІЛ ІV)'!M9+'[1]радомишль  РОЗДІЛ ІV (3)'!M9+'[1]Черняхівська РОЗДІЛ ІV (7)'!M9+'[1]Новоборова МШРОЗДІЛ ІV (6)'!M9+'[1]Барашівська МШ РОЗДІЛ ІV'!M9+'[1]Грозинська МШ РОЗДІЛ ІV (14)'!M9+'[1]Сінгурівська РОЗДІЛ ІV'!M9+'[1]Високопічська РОЗДІЛ ІV (2)'!M9+'[1]Андрушівська  РОЗДІЛ ІV (2)'!M9+'[1]Іршанська РОЗДІЛ ІV (6)'!M9+'[1]Чуднівська  РОЗДІЛ ІV (7)'!M9+'[1]Романівська  РОЗДІЛ ІV (5)'!M9+'[1]Пулинська МШ  РОЗДІЛ ІV (6)'!M9+'[1]Любар  РОЗДІЛ ІV (6)'!M9+'[1]НОВ -волнс  РОЗДІЛ ІV (4)'!M9+'[1]Бердичів муз шк  РОЗДІЛ ІV (5)'!M9+'[1]  ЖТ ХШРОЗДІЛ ІV (4)'!M9+'[1]Бердичівська ХШ  (6)'!M9+'[1]Коростишівська ХШ ХШ  (7)'!M9+'[1] Овруцька ХШ РОЗДІЛ ІV '!M9+'[1]Ружинська РОЗДІЛ ІV (3)'!M9+'[1]Баранівська   (2)'!M9+'[1]Словечанська мш  (2)'!M9+'[1]Миропільська '!M9+'[1]МШ 1  (5)'!M9+'[1]МШ № 4  (5)'!M9+'[1]МШ № 5  (4)'!M9+'[1]МШ № 3  (4)'!M9+'[1]Коростенська МШ (4)'!M9+'[1]брусилів МШ (3)'!M9+'[1]новогуййвинськ МШ (6)'!M9</f>
        <v>0</v>
      </c>
      <c r="N9" s="3">
        <f>'[1]МШ № 2 РОЗДІЛ ІV '!N9+'[1]Лугини РОЗДІЛ ІV (4)'!N9+'[1]Ємільчинська МШ РОЗДІЛ ІV (9)'!N9+'[1]Хорошівська МШ РОЗДІЛ ІV (8)'!N9+'[1]Коростишівська МШ РОЗДІЛ ІV'!N9+'[1]Малинська РОЗДІЛ ІV (16)'!N9+'[1]Першотравнева МШ РОЗДІЛ ІV'!N9+'[1]Олевська МШ  РОЗДІЛ ІV '!N9+'[1]Овруч МШ РОЗДІЛ ІV (15)'!N9+'[1]Попільнян МШ РОЗДІЛ ІV)'!N9+'[1]радомишль  РОЗДІЛ ІV (3)'!N9+'[1]Черняхівська РОЗДІЛ ІV (7)'!N9+'[1]Новоборова МШРОЗДІЛ ІV (6)'!N9+'[1]Барашівська МШ РОЗДІЛ ІV'!N9+'[1]Грозинська МШ РОЗДІЛ ІV (14)'!N9+'[1]Сінгурівська РОЗДІЛ ІV'!N9+'[1]Високопічська РОЗДІЛ ІV (2)'!N9+'[1]Андрушівська  РОЗДІЛ ІV (2)'!N9+'[1]Іршанська РОЗДІЛ ІV (6)'!N9+'[1]Чуднівська  РОЗДІЛ ІV (7)'!N9+'[1]Романівська  РОЗДІЛ ІV (5)'!N9+'[1]Пулинська МШ  РОЗДІЛ ІV (6)'!N9+'[1]Любар  РОЗДІЛ ІV (6)'!N9+'[1]НОВ -волнс  РОЗДІЛ ІV (4)'!N9+'[1]Бердичів муз шк  РОЗДІЛ ІV (5)'!N9+'[1]  ЖТ ХШРОЗДІЛ ІV (4)'!N9+'[1]Бердичівська ХШ  (6)'!N9+'[1]Коростишівська ХШ ХШ  (7)'!N9+'[1] Овруцька ХШ РОЗДІЛ ІV '!N9+'[1]Ружинська РОЗДІЛ ІV (3)'!N9+'[1]Баранівська   (2)'!N9+'[1]Словечанська мш  (2)'!N9+'[1]Миропільська '!N9+'[1]МШ 1  (5)'!N9+'[1]МШ № 4  (5)'!N9+'[1]МШ № 5  (4)'!N9+'[1]МШ № 3  (4)'!N9+'[1]Коростенська МШ (4)'!N9+'[1]брусилів МШ (3)'!N9+'[1]новогуййвинськ МШ (6)'!N9</f>
        <v>0</v>
      </c>
      <c r="O9" s="3">
        <f>'[1]МШ № 2 РОЗДІЛ ІV '!O9+'[1]Лугини РОЗДІЛ ІV (4)'!O9+'[1]Ємільчинська МШ РОЗДІЛ ІV (9)'!O9+'[1]Хорошівська МШ РОЗДІЛ ІV (8)'!O9+'[1]Коростишівська МШ РОЗДІЛ ІV'!O9+'[1]Малинська РОЗДІЛ ІV (16)'!O9+'[1]Першотравнева МШ РОЗДІЛ ІV'!O9+'[1]Олевська МШ  РОЗДІЛ ІV '!O9+'[1]Овруч МШ РОЗДІЛ ІV (15)'!O9+'[1]Попільнян МШ РОЗДІЛ ІV)'!O9+'[1]радомишль  РОЗДІЛ ІV (3)'!O9+'[1]Черняхівська РОЗДІЛ ІV (7)'!O9+'[1]Новоборова МШРОЗДІЛ ІV (6)'!O9+'[1]Барашівська МШ РОЗДІЛ ІV'!O9+'[1]Грозинська МШ РОЗДІЛ ІV (14)'!O9+'[1]Сінгурівська РОЗДІЛ ІV'!O9+'[1]Високопічська РОЗДІЛ ІV (2)'!O9+'[1]Андрушівська  РОЗДІЛ ІV (2)'!O9+'[1]Іршанська РОЗДІЛ ІV (6)'!O9+'[1]Чуднівська  РОЗДІЛ ІV (7)'!O9+'[1]Романівська  РОЗДІЛ ІV (5)'!O9+'[1]Пулинська МШ  РОЗДІЛ ІV (6)'!O9+'[1]Любар  РОЗДІЛ ІV (6)'!O9+'[1]НОВ -волнс  РОЗДІЛ ІV (4)'!O9+'[1]Бердичів муз шк  РОЗДІЛ ІV (5)'!O9+'[1]  ЖТ ХШРОЗДІЛ ІV (4)'!O9+'[1]Бердичівська ХШ  (6)'!O9+'[1]Коростишівська ХШ ХШ  (7)'!O9+'[1] Овруцька ХШ РОЗДІЛ ІV '!O9+'[1]Ружинська РОЗДІЛ ІV (3)'!O9+'[1]Баранівська   (2)'!O9+'[1]Словечанська мш  (2)'!O9+'[1]Миропільська '!O9+'[1]МШ 1  (5)'!O9+'[1]МШ № 4  (5)'!O9+'[1]МШ № 5  (4)'!O9+'[1]МШ № 3  (4)'!O9+'[1]Коростенська МШ (4)'!O9+'[1]брусилів МШ (3)'!O9+'[1]новогуййвинськ МШ (6)'!O9</f>
        <v>0</v>
      </c>
      <c r="P9" s="3">
        <f>'[1]МШ № 2 РОЗДІЛ ІV '!P9+'[1]Лугини РОЗДІЛ ІV (4)'!P9+'[1]Ємільчинська МШ РОЗДІЛ ІV (9)'!P9+'[1]Хорошівська МШ РОЗДІЛ ІV (8)'!P9+'[1]Коростишівська МШ РОЗДІЛ ІV'!P9+'[1]Малинська РОЗДІЛ ІV (16)'!P9+'[1]Першотравнева МШ РОЗДІЛ ІV'!P9+'[1]Олевська МШ  РОЗДІЛ ІV '!P9+'[1]Овруч МШ РОЗДІЛ ІV (15)'!P9+'[1]Попільнян МШ РОЗДІЛ ІV)'!P9+'[1]радомишль  РОЗДІЛ ІV (3)'!P9+'[1]Черняхівська РОЗДІЛ ІV (7)'!P9+'[1]Новоборова МШРОЗДІЛ ІV (6)'!P9+'[1]Барашівська МШ РОЗДІЛ ІV'!P9+'[1]Грозинська МШ РОЗДІЛ ІV (14)'!P9+'[1]Сінгурівська РОЗДІЛ ІV'!P9+'[1]Високопічська РОЗДІЛ ІV (2)'!P9+'[1]Андрушівська  РОЗДІЛ ІV (2)'!P9+'[1]Іршанська РОЗДІЛ ІV (6)'!P9+'[1]Чуднівська  РОЗДІЛ ІV (7)'!P9+'[1]Романівська  РОЗДІЛ ІV (5)'!P9+'[1]Пулинська МШ  РОЗДІЛ ІV (6)'!P9+'[1]Любар  РОЗДІЛ ІV (6)'!P9+'[1]НОВ -волнс  РОЗДІЛ ІV (4)'!P9+'[1]Бердичів муз шк  РОЗДІЛ ІV (5)'!P9+'[1]  ЖТ ХШРОЗДІЛ ІV (4)'!P9+'[1]Бердичівська ХШ  (6)'!P9+'[1]Коростишівська ХШ ХШ  (7)'!P9+'[1] Овруцька ХШ РОЗДІЛ ІV '!P9+'[1]Ружинська РОЗДІЛ ІV (3)'!P9+'[1]Баранівська   (2)'!P9+'[1]Словечанська мш  (2)'!P9+'[1]Миропільська '!P9+'[1]МШ 1  (5)'!P9+'[1]МШ № 4  (5)'!P9+'[1]МШ № 5  (4)'!P9+'[1]МШ № 3  (4)'!P9+'[1]Коростенська МШ (4)'!P9+'[1]брусилів МШ (3)'!P9+'[1]новогуййвинськ МШ (6)'!P9</f>
        <v>0</v>
      </c>
      <c r="Q9" s="3">
        <f>'[1]МШ № 2 РОЗДІЛ ІV '!Q9+'[1]Лугини РОЗДІЛ ІV (4)'!Q9+'[1]Ємільчинська МШ РОЗДІЛ ІV (9)'!Q9+'[1]Хорошівська МШ РОЗДІЛ ІV (8)'!Q9+'[1]Коростишівська МШ РОЗДІЛ ІV'!Q9+'[1]Малинська РОЗДІЛ ІV (16)'!Q9+'[1]Першотравнева МШ РОЗДІЛ ІV'!Q9+'[1]Олевська МШ  РОЗДІЛ ІV '!Q9+'[1]Овруч МШ РОЗДІЛ ІV (15)'!Q9+'[1]Попільнян МШ РОЗДІЛ ІV)'!Q9+'[1]радомишль  РОЗДІЛ ІV (3)'!Q9+'[1]Черняхівська РОЗДІЛ ІV (7)'!Q9+'[1]Новоборова МШРОЗДІЛ ІV (6)'!Q9+'[1]Барашівська МШ РОЗДІЛ ІV'!Q9+'[1]Грозинська МШ РОЗДІЛ ІV (14)'!Q9+'[1]Сінгурівська РОЗДІЛ ІV'!Q9+'[1]Високопічська РОЗДІЛ ІV (2)'!Q9+'[1]Андрушівська  РОЗДІЛ ІV (2)'!Q9+'[1]Іршанська РОЗДІЛ ІV (6)'!Q9+'[1]Чуднівська  РОЗДІЛ ІV (7)'!Q9+'[1]Романівська  РОЗДІЛ ІV (5)'!Q9+'[1]Пулинська МШ  РОЗДІЛ ІV (6)'!Q9+'[1]Любар  РОЗДІЛ ІV (6)'!Q9+'[1]НОВ -волнс  РОЗДІЛ ІV (4)'!Q9+'[1]Бердичів муз шк  РОЗДІЛ ІV (5)'!Q9+'[1]  ЖТ ХШРОЗДІЛ ІV (4)'!Q9+'[1]Бердичівська ХШ  (6)'!Q9+'[1]Коростишівська ХШ ХШ  (7)'!Q9+'[1] Овруцька ХШ РОЗДІЛ ІV '!Q9+'[1]Ружинська РОЗДІЛ ІV (3)'!Q9+'[1]Баранівська   (2)'!Q9+'[1]Словечанська мш  (2)'!Q9+'[1]Миропільська '!Q9+'[1]МШ 1  (5)'!Q9+'[1]МШ № 4  (5)'!Q9+'[1]МШ № 5  (4)'!Q9+'[1]МШ № 3  (4)'!Q9+'[1]Коростенська МШ (4)'!Q9+'[1]брусилів МШ (3)'!Q9+'[1]новогуййвинськ МШ (6)'!Q9</f>
        <v>0</v>
      </c>
      <c r="R9" s="3">
        <f>'[1]МШ № 2 РОЗДІЛ ІV '!R9+'[1]Лугини РОЗДІЛ ІV (4)'!R9+'[1]Ємільчинська МШ РОЗДІЛ ІV (9)'!R9+'[1]Хорошівська МШ РОЗДІЛ ІV (8)'!R9+'[1]Коростишівська МШ РОЗДІЛ ІV'!R9+'[1]Малинська РОЗДІЛ ІV (16)'!R9+'[1]Першотравнева МШ РОЗДІЛ ІV'!R9+'[1]Олевська МШ  РОЗДІЛ ІV '!R9+'[1]Овруч МШ РОЗДІЛ ІV (15)'!R9+'[1]Попільнян МШ РОЗДІЛ ІV)'!R9+'[1]радомишль  РОЗДІЛ ІV (3)'!R9+'[1]Черняхівська РОЗДІЛ ІV (7)'!R9+'[1]Новоборова МШРОЗДІЛ ІV (6)'!R9+'[1]Барашівська МШ РОЗДІЛ ІV'!R9+'[1]Грозинська МШ РОЗДІЛ ІV (14)'!R9+'[1]Сінгурівська РОЗДІЛ ІV'!R9+'[1]Високопічська РОЗДІЛ ІV (2)'!R9+'[1]Андрушівська  РОЗДІЛ ІV (2)'!R9+'[1]Іршанська РОЗДІЛ ІV (6)'!R9+'[1]Чуднівська  РОЗДІЛ ІV (7)'!R9+'[1]Романівська  РОЗДІЛ ІV (5)'!R9+'[1]Пулинська МШ  РОЗДІЛ ІV (6)'!R9+'[1]Любар  РОЗДІЛ ІV (6)'!R9+'[1]НОВ -волнс  РОЗДІЛ ІV (4)'!R9+'[1]Бердичів муз шк  РОЗДІЛ ІV (5)'!R9+'[1]  ЖТ ХШРОЗДІЛ ІV (4)'!R9+'[1]Бердичівська ХШ  (6)'!R9+'[1]Коростишівська ХШ ХШ  (7)'!R9+'[1] Овруцька ХШ РОЗДІЛ ІV '!R9+'[1]Ружинська РОЗДІЛ ІV (3)'!R9+'[1]Баранівська   (2)'!R9+'[1]Словечанська мш  (2)'!R9+'[1]Миропільська '!R9+'[1]МШ 1  (5)'!R9+'[1]МШ № 4  (5)'!R9+'[1]МШ № 5  (4)'!R9+'[1]МШ № 3  (4)'!R9+'[1]Коростенська МШ (4)'!R9+'[1]брусилів МШ (3)'!R9+'[1]новогуййвинськ МШ (6)'!R9</f>
        <v>4</v>
      </c>
      <c r="S9" s="3">
        <f>'[1]МШ № 2 РОЗДІЛ ІV '!S9+'[1]Лугини РОЗДІЛ ІV (4)'!S9+'[1]Ємільчинська МШ РОЗДІЛ ІV (9)'!S9+'[1]Хорошівська МШ РОЗДІЛ ІV (8)'!S9+'[1]Коростишівська МШ РОЗДІЛ ІV'!S9+'[1]Малинська РОЗДІЛ ІV (16)'!S9+'[1]Першотравнева МШ РОЗДІЛ ІV'!S9+'[1]Олевська МШ  РОЗДІЛ ІV '!S9+'[1]Овруч МШ РОЗДІЛ ІV (15)'!S9+'[1]Попільнян МШ РОЗДІЛ ІV)'!S9+'[1]радомишль  РОЗДІЛ ІV (3)'!S9+'[1]Черняхівська РОЗДІЛ ІV (7)'!S9+'[1]Новоборова МШРОЗДІЛ ІV (6)'!S9+'[1]Барашівська МШ РОЗДІЛ ІV'!S9+'[1]Грозинська МШ РОЗДІЛ ІV (14)'!S9+'[1]Сінгурівська РОЗДІЛ ІV'!S9+'[1]Високопічська РОЗДІЛ ІV (2)'!S9+'[1]Андрушівська  РОЗДІЛ ІV (2)'!S9+'[1]Іршанська РОЗДІЛ ІV (6)'!S9+'[1]Чуднівська  РОЗДІЛ ІV (7)'!S9+'[1]Романівська  РОЗДІЛ ІV (5)'!S9+'[1]Пулинська МШ  РОЗДІЛ ІV (6)'!S9+'[1]Любар  РОЗДІЛ ІV (6)'!S9+'[1]НОВ -волнс  РОЗДІЛ ІV (4)'!S9+'[1]Бердичів муз шк  РОЗДІЛ ІV (5)'!S9+'[1]  ЖТ ХШРОЗДІЛ ІV (4)'!S9+'[1]Бердичівська ХШ  (6)'!S9+'[1]Коростишівська ХШ ХШ  (7)'!S9+'[1] Овруцька ХШ РОЗДІЛ ІV '!S9+'[1]Ружинська РОЗДІЛ ІV (3)'!S9+'[1]Баранівська   (2)'!S9+'[1]Словечанська мш  (2)'!S9+'[1]Миропільська '!S9+'[1]МШ 1  (5)'!S9+'[1]МШ № 4  (5)'!S9+'[1]МШ № 5  (4)'!S9+'[1]МШ № 3  (4)'!S9+'[1]Коростенська МШ (4)'!S9+'[1]брусилів МШ (3)'!S9+'[1]новогуййвинськ МШ (6)'!S9</f>
        <v>0</v>
      </c>
      <c r="T9" s="3">
        <f>'[1]МШ № 2 РОЗДІЛ ІV '!T9+'[1]Лугини РОЗДІЛ ІV (4)'!T9+'[1]Ємільчинська МШ РОЗДІЛ ІV (9)'!T9+'[1]Хорошівська МШ РОЗДІЛ ІV (8)'!T9+'[1]Коростишівська МШ РОЗДІЛ ІV'!T9+'[1]Малинська РОЗДІЛ ІV (16)'!T9+'[1]Першотравнева МШ РОЗДІЛ ІV'!T9+'[1]Олевська МШ  РОЗДІЛ ІV '!T9+'[1]Овруч МШ РОЗДІЛ ІV (15)'!T9+'[1]Попільнян МШ РОЗДІЛ ІV)'!T9+'[1]радомишль  РОЗДІЛ ІV (3)'!T9+'[1]Черняхівська РОЗДІЛ ІV (7)'!T9+'[1]Новоборова МШРОЗДІЛ ІV (6)'!T9+'[1]Барашівська МШ РОЗДІЛ ІV'!T9+'[1]Грозинська МШ РОЗДІЛ ІV (14)'!T9+'[1]Сінгурівська РОЗДІЛ ІV'!T9+'[1]Високопічська РОЗДІЛ ІV (2)'!T9+'[1]Андрушівська  РОЗДІЛ ІV (2)'!T9+'[1]Іршанська РОЗДІЛ ІV (6)'!T9+'[1]Чуднівська  РОЗДІЛ ІV (7)'!T9+'[1]Романівська  РОЗДІЛ ІV (5)'!T9+'[1]Пулинська МШ  РОЗДІЛ ІV (6)'!T9+'[1]Любар  РОЗДІЛ ІV (6)'!T9+'[1]НОВ -волнс  РОЗДІЛ ІV (4)'!T9+'[1]Бердичів муз шк  РОЗДІЛ ІV (5)'!T9+'[1]  ЖТ ХШРОЗДІЛ ІV (4)'!T9+'[1]Бердичівська ХШ  (6)'!T9+'[1]Коростишівська ХШ ХШ  (7)'!T9+'[1] Овруцька ХШ РОЗДІЛ ІV '!T9+'[1]Ружинська РОЗДІЛ ІV (3)'!T9+'[1]Баранівська   (2)'!T9+'[1]Словечанська мш  (2)'!T9+'[1]Миропільська '!T9+'[1]МШ 1  (5)'!T9+'[1]МШ № 4  (5)'!T9+'[1]МШ № 5  (4)'!T9+'[1]МШ № 3  (4)'!T9+'[1]Коростенська МШ (4)'!T9+'[1]брусилів МШ (3)'!T9+'[1]новогуййвинськ МШ (6)'!T9</f>
        <v>32</v>
      </c>
      <c r="U9" s="3">
        <f>'[1]МШ № 2 РОЗДІЛ ІV '!U9+'[1]Лугини РОЗДІЛ ІV (4)'!U9+'[1]Ємільчинська МШ РОЗДІЛ ІV (9)'!U9+'[1]Хорошівська МШ РОЗДІЛ ІV (8)'!U9+'[1]Коростишівська МШ РОЗДІЛ ІV'!U9+'[1]Малинська РОЗДІЛ ІV (16)'!U9+'[1]Першотравнева МШ РОЗДІЛ ІV'!U9+'[1]Олевська МШ  РОЗДІЛ ІV '!U9+'[1]Овруч МШ РОЗДІЛ ІV (15)'!U9+'[1]Попільнян МШ РОЗДІЛ ІV)'!U9+'[1]радомишль  РОЗДІЛ ІV (3)'!U9+'[1]Черняхівська РОЗДІЛ ІV (7)'!U9+'[1]Новоборова МШРОЗДІЛ ІV (6)'!U9+'[1]Барашівська МШ РОЗДІЛ ІV'!U9+'[1]Грозинська МШ РОЗДІЛ ІV (14)'!U9+'[1]Сінгурівська РОЗДІЛ ІV'!U9+'[1]Високопічська РОЗДІЛ ІV (2)'!U9+'[1]Андрушівська  РОЗДІЛ ІV (2)'!U9+'[1]Іршанська РОЗДІЛ ІV (6)'!U9+'[1]Чуднівська  РОЗДІЛ ІV (7)'!U9+'[1]Романівська  РОЗДІЛ ІV (5)'!U9+'[1]Пулинська МШ  РОЗДІЛ ІV (6)'!U9+'[1]Любар  РОЗДІЛ ІV (6)'!U9+'[1]НОВ -волнс  РОЗДІЛ ІV (4)'!U9+'[1]Бердичів муз шк  РОЗДІЛ ІV (5)'!U9+'[1]  ЖТ ХШРОЗДІЛ ІV (4)'!U9+'[1]Бердичівська ХШ  (6)'!U9+'[1]Коростишівська ХШ ХШ  (7)'!U9+'[1] Овруцька ХШ РОЗДІЛ ІV '!U9+'[1]Ружинська РОЗДІЛ ІV (3)'!U9+'[1]Баранівська   (2)'!U9+'[1]Словечанська мш  (2)'!U9+'[1]Миропільська '!U9+'[1]МШ 1  (5)'!U9+'[1]МШ № 4  (5)'!U9+'[1]МШ № 5  (4)'!U9+'[1]МШ № 3  (4)'!U9+'[1]Коростенська МШ (4)'!U9+'[1]брусилів МШ (3)'!U9+'[1]новогуййвинськ МШ (6)'!U9</f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470</v>
      </c>
      <c r="D10" s="3">
        <v>156</v>
      </c>
      <c r="E10" s="3">
        <v>317</v>
      </c>
      <c r="F10" s="3"/>
      <c r="G10" s="3">
        <v>119</v>
      </c>
      <c r="H10" s="3">
        <v>70</v>
      </c>
      <c r="I10" s="3">
        <v>58</v>
      </c>
      <c r="J10" s="3">
        <v>45</v>
      </c>
      <c r="K10" s="3">
        <v>49</v>
      </c>
      <c r="L10" s="3">
        <v>65</v>
      </c>
      <c r="M10" s="3">
        <v>43</v>
      </c>
      <c r="N10" s="3">
        <f>'[1]МШ № 2 РОЗДІЛ ІV '!N10+'[1]Лугини РОЗДІЛ ІV (4)'!N10+'[1]Ємільчинська МШ РОЗДІЛ ІV (9)'!N10+'[1]Хорошівська МШ РОЗДІЛ ІV (8)'!N10+'[1]Коростишівська МШ РОЗДІЛ ІV'!N10+'[1]Малинська РОЗДІЛ ІV (16)'!N10+'[1]Першотравнева МШ РОЗДІЛ ІV'!N10+'[1]Олевська МШ  РОЗДІЛ ІV '!N10+'[1]Овруч МШ РОЗДІЛ ІV (15)'!N10+'[1]Попільнян МШ РОЗДІЛ ІV)'!N10+'[1]радомишль  РОЗДІЛ ІV (3)'!N10+'[1]Черняхівська РОЗДІЛ ІV (7)'!N10+'[1]Новоборова МШРОЗДІЛ ІV (6)'!N10+'[1]Барашівська МШ РОЗДІЛ ІV'!N10+'[1]Грозинська МШ РОЗДІЛ ІV (14)'!N10+'[1]Сінгурівська РОЗДІЛ ІV'!N10+'[1]Високопічська РОЗДІЛ ІV (2)'!N10+'[1]Андрушівська  РОЗДІЛ ІV (2)'!N10+'[1]Іршанська РОЗДІЛ ІV (6)'!N10+'[1]Чуднівська  РОЗДІЛ ІV (7)'!N10+'[1]Романівська  РОЗДІЛ ІV (5)'!N10+'[1]Пулинська МШ  РОЗДІЛ ІV (6)'!N10+'[1]Любар  РОЗДІЛ ІV (6)'!N10+'[1]НОВ -волнс  РОЗДІЛ ІV (4)'!N10+'[1]Бердичів муз шк  РОЗДІЛ ІV (5)'!N10+'[1]  ЖТ ХШРОЗДІЛ ІV (4)'!N10+'[1]Бердичівська ХШ  (6)'!N10+'[1]Коростишівська ХШ ХШ  (7)'!N10+'[1] Овруцька ХШ РОЗДІЛ ІV '!N10+'[1]Ружинська РОЗДІЛ ІV (3)'!N10+'[1]Баранівська   (2)'!N10+'[1]Словечанська мш  (2)'!N10+'[1]Миропільська '!N10+'[1]МШ 1  (5)'!N10+'[1]МШ № 4  (5)'!N10+'[1]МШ № 5  (4)'!N10+'[1]МШ № 3  (4)'!N10+'[1]Коростенська МШ (4)'!N10+'[1]брусилів МШ (3)'!N10+'[1]новогуййвинськ МШ (6)'!N10</f>
        <v>0</v>
      </c>
      <c r="O10" s="3">
        <f>'[1]МШ № 2 РОЗДІЛ ІV '!O10+'[1]Лугини РОЗДІЛ ІV (4)'!O10+'[1]Ємільчинська МШ РОЗДІЛ ІV (9)'!O10+'[1]Хорошівська МШ РОЗДІЛ ІV (8)'!O10+'[1]Коростишівська МШ РОЗДІЛ ІV'!O10+'[1]Малинська РОЗДІЛ ІV (16)'!O10+'[1]Першотравнева МШ РОЗДІЛ ІV'!O10+'[1]Олевська МШ  РОЗДІЛ ІV '!O10+'[1]Овруч МШ РОЗДІЛ ІV (15)'!O10+'[1]Попільнян МШ РОЗДІЛ ІV)'!O10+'[1]радомишль  РОЗДІЛ ІV (3)'!O10+'[1]Черняхівська РОЗДІЛ ІV (7)'!O10+'[1]Новоборова МШРОЗДІЛ ІV (6)'!O10+'[1]Барашівська МШ РОЗДІЛ ІV'!O10+'[1]Грозинська МШ РОЗДІЛ ІV (14)'!O10+'[1]Сінгурівська РОЗДІЛ ІV'!O10+'[1]Високопічська РОЗДІЛ ІV (2)'!O10+'[1]Андрушівська  РОЗДІЛ ІV (2)'!O10+'[1]Іршанська РОЗДІЛ ІV (6)'!O10+'[1]Чуднівська  РОЗДІЛ ІV (7)'!O10+'[1]Романівська  РОЗДІЛ ІV (5)'!O10+'[1]Пулинська МШ  РОЗДІЛ ІV (6)'!O10+'[1]Любар  РОЗДІЛ ІV (6)'!O10+'[1]НОВ -волнс  РОЗДІЛ ІV (4)'!O10+'[1]Бердичів муз шк  РОЗДІЛ ІV (5)'!O10+'[1]  ЖТ ХШРОЗДІЛ ІV (4)'!O10+'[1]Бердичівська ХШ  (6)'!O10+'[1]Коростишівська ХШ ХШ  (7)'!O10+'[1] Овруцька ХШ РОЗДІЛ ІV '!O10+'[1]Ружинська РОЗДІЛ ІV (3)'!O10+'[1]Баранівська   (2)'!O10+'[1]Словечанська мш  (2)'!O10+'[1]Миропільська '!O10+'[1]МШ 1  (5)'!O10+'[1]МШ № 4  (5)'!O10+'[1]МШ № 5  (4)'!O10+'[1]МШ № 3  (4)'!O10+'[1]Коростенська МШ (4)'!O10+'[1]брусилів МШ (3)'!O10+'[1]новогуййвинськ МШ (6)'!O10</f>
        <v>0</v>
      </c>
      <c r="P10" s="3">
        <f>'[1]МШ № 2 РОЗДІЛ ІV '!P10+'[1]Лугини РОЗДІЛ ІV (4)'!P10+'[1]Ємільчинська МШ РОЗДІЛ ІV (9)'!P10+'[1]Хорошівська МШ РОЗДІЛ ІV (8)'!P10+'[1]Коростишівська МШ РОЗДІЛ ІV'!P10+'[1]Малинська РОЗДІЛ ІV (16)'!P10+'[1]Першотравнева МШ РОЗДІЛ ІV'!P10+'[1]Олевська МШ  РОЗДІЛ ІV '!P10+'[1]Овруч МШ РОЗДІЛ ІV (15)'!P10+'[1]Попільнян МШ РОЗДІЛ ІV)'!P10+'[1]радомишль  РОЗДІЛ ІV (3)'!P10+'[1]Черняхівська РОЗДІЛ ІV (7)'!P10+'[1]Новоборова МШРОЗДІЛ ІV (6)'!P10+'[1]Барашівська МШ РОЗДІЛ ІV'!P10+'[1]Грозинська МШ РОЗДІЛ ІV (14)'!P10+'[1]Сінгурівська РОЗДІЛ ІV'!P10+'[1]Високопічська РОЗДІЛ ІV (2)'!P10+'[1]Андрушівська  РОЗДІЛ ІV (2)'!P10+'[1]Іршанська РОЗДІЛ ІV (6)'!P10+'[1]Чуднівська  РОЗДІЛ ІV (7)'!P10+'[1]Романівська  РОЗДІЛ ІV (5)'!P10+'[1]Пулинська МШ  РОЗДІЛ ІV (6)'!P10+'[1]Любар  РОЗДІЛ ІV (6)'!P10+'[1]НОВ -волнс  РОЗДІЛ ІV (4)'!P10+'[1]Бердичів муз шк  РОЗДІЛ ІV (5)'!P10+'[1]  ЖТ ХШРОЗДІЛ ІV (4)'!P10+'[1]Бердичівська ХШ  (6)'!P10+'[1]Коростишівська ХШ ХШ  (7)'!P10+'[1] Овруцька ХШ РОЗДІЛ ІV '!P10+'[1]Ружинська РОЗДІЛ ІV (3)'!P10+'[1]Баранівська   (2)'!P10+'[1]Словечанська мш  (2)'!P10+'[1]Миропільська '!P10+'[1]МШ 1  (5)'!P10+'[1]МШ № 4  (5)'!P10+'[1]МШ № 5  (4)'!P10+'[1]МШ № 3  (4)'!P10+'[1]Коростенська МШ (4)'!P10+'[1]брусилів МШ (3)'!P10+'[1]новогуййвинськ МШ (6)'!P10</f>
        <v>0</v>
      </c>
      <c r="Q10" s="3">
        <f>'[1]МШ № 2 РОЗДІЛ ІV '!Q10+'[1]Лугини РОЗДІЛ ІV (4)'!Q10+'[1]Ємільчинська МШ РОЗДІЛ ІV (9)'!Q10+'[1]Хорошівська МШ РОЗДІЛ ІV (8)'!Q10+'[1]Коростишівська МШ РОЗДІЛ ІV'!Q10+'[1]Малинська РОЗДІЛ ІV (16)'!Q10+'[1]Першотравнева МШ РОЗДІЛ ІV'!Q10+'[1]Олевська МШ  РОЗДІЛ ІV '!Q10+'[1]Овруч МШ РОЗДІЛ ІV (15)'!Q10+'[1]Попільнян МШ РОЗДІЛ ІV)'!Q10+'[1]радомишль  РОЗДІЛ ІV (3)'!Q10+'[1]Черняхівська РОЗДІЛ ІV (7)'!Q10+'[1]Новоборова МШРОЗДІЛ ІV (6)'!Q10+'[1]Барашівська МШ РОЗДІЛ ІV'!Q10+'[1]Грозинська МШ РОЗДІЛ ІV (14)'!Q10+'[1]Сінгурівська РОЗДІЛ ІV'!Q10+'[1]Високопічська РОЗДІЛ ІV (2)'!Q10+'[1]Андрушівська  РОЗДІЛ ІV (2)'!Q10+'[1]Іршанська РОЗДІЛ ІV (6)'!Q10+'[1]Чуднівська  РОЗДІЛ ІV (7)'!Q10+'[1]Романівська  РОЗДІЛ ІV (5)'!Q10+'[1]Пулинська МШ  РОЗДІЛ ІV (6)'!Q10+'[1]Любар  РОЗДІЛ ІV (6)'!Q10+'[1]НОВ -волнс  РОЗДІЛ ІV (4)'!Q10+'[1]Бердичів муз шк  РОЗДІЛ ІV (5)'!Q10+'[1]  ЖТ ХШРОЗДІЛ ІV (4)'!Q10+'[1]Бердичівська ХШ  (6)'!Q10+'[1]Коростишівська ХШ ХШ  (7)'!Q10+'[1] Овруцька ХШ РОЗДІЛ ІV '!Q10+'[1]Ружинська РОЗДІЛ ІV (3)'!Q10+'[1]Баранівська   (2)'!Q10+'[1]Словечанська мш  (2)'!Q10+'[1]Миропільська '!Q10+'[1]МШ 1  (5)'!Q10+'[1]МШ № 4  (5)'!Q10+'[1]МШ № 5  (4)'!Q10+'[1]МШ № 3  (4)'!Q10+'[1]Коростенська МШ (4)'!Q10+'[1]брусилів МШ (3)'!Q10+'[1]новогуййвинськ МШ (6)'!Q10</f>
        <v>0</v>
      </c>
      <c r="R10" s="3">
        <v>6</v>
      </c>
      <c r="S10" s="3">
        <f>'[1]МШ № 2 РОЗДІЛ ІV '!S10+'[1]Лугини РОЗДІЛ ІV (4)'!S10+'[1]Ємільчинська МШ РОЗДІЛ ІV (9)'!S10+'[1]Хорошівська МШ РОЗДІЛ ІV (8)'!S10+'[1]Коростишівська МШ РОЗДІЛ ІV'!S10+'[1]Малинська РОЗДІЛ ІV (16)'!S10+'[1]Першотравнева МШ РОЗДІЛ ІV'!S10+'[1]Олевська МШ  РОЗДІЛ ІV '!S10+'[1]Овруч МШ РОЗДІЛ ІV (15)'!S10+'[1]Попільнян МШ РОЗДІЛ ІV)'!S10+'[1]радомишль  РОЗДІЛ ІV (3)'!S10+'[1]Черняхівська РОЗДІЛ ІV (7)'!S10+'[1]Новоборова МШРОЗДІЛ ІV (6)'!S10+'[1]Барашівська МШ РОЗДІЛ ІV'!S10+'[1]Грозинська МШ РОЗДІЛ ІV (14)'!S10+'[1]Сінгурівська РОЗДІЛ ІV'!S10+'[1]Високопічська РОЗДІЛ ІV (2)'!S10+'[1]Андрушівська  РОЗДІЛ ІV (2)'!S10+'[1]Іршанська РОЗДІЛ ІV (6)'!S10+'[1]Чуднівська  РОЗДІЛ ІV (7)'!S10+'[1]Романівська  РОЗДІЛ ІV (5)'!S10+'[1]Пулинська МШ  РОЗДІЛ ІV (6)'!S10+'[1]Любар  РОЗДІЛ ІV (6)'!S10+'[1]НОВ -волнс  РОЗДІЛ ІV (4)'!S10+'[1]Бердичів муз шк  РОЗДІЛ ІV (5)'!S10+'[1]  ЖТ ХШРОЗДІЛ ІV (4)'!S10+'[1]Бердичівська ХШ  (6)'!S10+'[1]Коростишівська ХШ ХШ  (7)'!S10+'[1] Овруцька ХШ РОЗДІЛ ІV '!S10+'[1]Ружинська РОЗДІЛ ІV (3)'!S10+'[1]Баранівська   (2)'!S10+'[1]Словечанська мш  (2)'!S10+'[1]Миропільська '!S10+'[1]МШ 1  (5)'!S10+'[1]МШ № 4  (5)'!S10+'[1]МШ № 5  (4)'!S10+'[1]МШ № 3  (4)'!S10+'[1]Коростенська МШ (4)'!S10+'[1]брусилів МШ (3)'!S10+'[1]новогуййвинськ МШ (6)'!S10</f>
        <v>15</v>
      </c>
      <c r="T10" s="3">
        <f>'[1]МШ № 2 РОЗДІЛ ІV '!T10+'[1]Лугини РОЗДІЛ ІV (4)'!T10+'[1]Ємільчинська МШ РОЗДІЛ ІV (9)'!T10+'[1]Хорошівська МШ РОЗДІЛ ІV (8)'!T10+'[1]Коростишівська МШ РОЗДІЛ ІV'!T10+'[1]Малинська РОЗДІЛ ІV (16)'!T10+'[1]Першотравнева МШ РОЗДІЛ ІV'!T10+'[1]Олевська МШ  РОЗДІЛ ІV '!T10+'[1]Овруч МШ РОЗДІЛ ІV (15)'!T10+'[1]Попільнян МШ РОЗДІЛ ІV)'!T10+'[1]радомишль  РОЗДІЛ ІV (3)'!T10+'[1]Черняхівська РОЗДІЛ ІV (7)'!T10+'[1]Новоборова МШРОЗДІЛ ІV (6)'!T10+'[1]Барашівська МШ РОЗДІЛ ІV'!T10+'[1]Грозинська МШ РОЗДІЛ ІV (14)'!T10+'[1]Сінгурівська РОЗДІЛ ІV'!T10+'[1]Високопічська РОЗДІЛ ІV (2)'!T10+'[1]Андрушівська  РОЗДІЛ ІV (2)'!T10+'[1]Іршанська РОЗДІЛ ІV (6)'!T10+'[1]Чуднівська  РОЗДІЛ ІV (7)'!T10+'[1]Романівська  РОЗДІЛ ІV (5)'!T10+'[1]Пулинська МШ  РОЗДІЛ ІV (6)'!T10+'[1]Любар  РОЗДІЛ ІV (6)'!T10+'[1]НОВ -волнс  РОЗДІЛ ІV (4)'!T10+'[1]Бердичів муз шк  РОЗДІЛ ІV (5)'!T10+'[1]  ЖТ ХШРОЗДІЛ ІV (4)'!T10+'[1]Бердичівська ХШ  (6)'!T10+'[1]Коростишівська ХШ ХШ  (7)'!T10+'[1] Овруцька ХШ РОЗДІЛ ІV '!T10+'[1]Ружинська РОЗДІЛ ІV (3)'!T10+'[1]Баранівська   (2)'!T10+'[1]Словечанська мш  (2)'!T10+'[1]Миропільська '!T10+'[1]МШ 1  (5)'!T10+'[1]МШ № 4  (5)'!T10+'[1]МШ № 5  (4)'!T10+'[1]МШ № 3  (4)'!T10+'[1]Коростенська МШ (4)'!T10+'[1]брусилів МШ (3)'!T10+'[1]новогуййвинськ МШ (6)'!T10</f>
        <v>0</v>
      </c>
      <c r="U10" s="3">
        <f>'[1]МШ № 2 РОЗДІЛ ІV '!U10+'[1]Лугини РОЗДІЛ ІV (4)'!U10+'[1]Ємільчинська МШ РОЗДІЛ ІV (9)'!U10+'[1]Хорошівська МШ РОЗДІЛ ІV (8)'!U10+'[1]Коростишівська МШ РОЗДІЛ ІV'!U10+'[1]Малинська РОЗДІЛ ІV (16)'!U10+'[1]Першотравнева МШ РОЗДІЛ ІV'!U10+'[1]Олевська МШ  РОЗДІЛ ІV '!U10+'[1]Овруч МШ РОЗДІЛ ІV (15)'!U10+'[1]Попільнян МШ РОЗДІЛ ІV)'!U10+'[1]радомишль  РОЗДІЛ ІV (3)'!U10+'[1]Черняхівська РОЗДІЛ ІV (7)'!U10+'[1]Новоборова МШРОЗДІЛ ІV (6)'!U10+'[1]Барашівська МШ РОЗДІЛ ІV'!U10+'[1]Грозинська МШ РОЗДІЛ ІV (14)'!U10+'[1]Сінгурівська РОЗДІЛ ІV'!U10+'[1]Високопічська РОЗДІЛ ІV (2)'!U10+'[1]Андрушівська  РОЗДІЛ ІV (2)'!U10+'[1]Іршанська РОЗДІЛ ІV (6)'!U10+'[1]Чуднівська  РОЗДІЛ ІV (7)'!U10+'[1]Романівська  РОЗДІЛ ІV (5)'!U10+'[1]Пулинська МШ  РОЗДІЛ ІV (6)'!U10+'[1]Любар  РОЗДІЛ ІV (6)'!U10+'[1]НОВ -волнс  РОЗДІЛ ІV (4)'!U10+'[1]Бердичів муз шк  РОЗДІЛ ІV (5)'!U10+'[1]  ЖТ ХШРОЗДІЛ ІV (4)'!U10+'[1]Бердичівська ХШ  (6)'!U10+'[1]Коростишівська ХШ ХШ  (7)'!U10+'[1] Овруцька ХШ РОЗДІЛ ІV '!U10+'[1]Ружинська РОЗДІЛ ІV (3)'!U10+'[1]Баранівська   (2)'!U10+'[1]Словечанська мш  (2)'!U10+'[1]Миропільська '!U10+'[1]МШ 1  (5)'!U10+'[1]МШ № 4  (5)'!U10+'[1]МШ № 5  (4)'!U10+'[1]МШ № 3  (4)'!U10+'[1]Коростенська МШ (4)'!U10+'[1]брусилів МШ (3)'!U10+'[1]новогуййвинськ МШ (6)'!U10</f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155</v>
      </c>
      <c r="D11" s="3">
        <v>42</v>
      </c>
      <c r="E11" s="3">
        <v>17</v>
      </c>
      <c r="F11" s="3"/>
      <c r="G11" s="3">
        <v>41</v>
      </c>
      <c r="H11" s="3">
        <v>20</v>
      </c>
      <c r="I11" s="3">
        <v>18</v>
      </c>
      <c r="J11" s="3">
        <v>8</v>
      </c>
      <c r="K11" s="3">
        <v>9</v>
      </c>
      <c r="L11" s="3">
        <v>4</v>
      </c>
      <c r="M11" s="3">
        <v>3</v>
      </c>
      <c r="N11" s="3">
        <f>'[1]МШ № 2 РОЗДІЛ ІV '!N11+'[1]Лугини РОЗДІЛ ІV (4)'!N11+'[1]Ємільчинська МШ РОЗДІЛ ІV (9)'!N11+'[1]Хорошівська МШ РОЗДІЛ ІV (8)'!N11+'[1]Коростишівська МШ РОЗДІЛ ІV'!N11+'[1]Малинська РОЗДІЛ ІV (16)'!N11+'[1]Першотравнева МШ РОЗДІЛ ІV'!N11+'[1]Олевська МШ  РОЗДІЛ ІV '!N11+'[1]Овруч МШ РОЗДІЛ ІV (15)'!N11+'[1]Попільнян МШ РОЗДІЛ ІV)'!N11+'[1]радомишль  РОЗДІЛ ІV (3)'!N11+'[1]Черняхівська РОЗДІЛ ІV (7)'!N11+'[1]Новоборова МШРОЗДІЛ ІV (6)'!N11+'[1]Барашівська МШ РОЗДІЛ ІV'!N11+'[1]Грозинська МШ РОЗДІЛ ІV (14)'!N11+'[1]Сінгурівська РОЗДІЛ ІV'!N11+'[1]Високопічська РОЗДІЛ ІV (2)'!N11+'[1]Андрушівська  РОЗДІЛ ІV (2)'!N11+'[1]Іршанська РОЗДІЛ ІV (6)'!N11+'[1]Чуднівська  РОЗДІЛ ІV (7)'!N11+'[1]Романівська  РОЗДІЛ ІV (5)'!N11+'[1]Пулинська МШ  РОЗДІЛ ІV (6)'!N11+'[1]Любар  РОЗДІЛ ІV (6)'!N11+'[1]НОВ -волнс  РОЗДІЛ ІV (4)'!N11+'[1]Бердичів муз шк  РОЗДІЛ ІV (5)'!N11+'[1]  ЖТ ХШРОЗДІЛ ІV (4)'!N11+'[1]Бердичівська ХШ  (6)'!N11+'[1]Коростишівська ХШ ХШ  (7)'!N11+'[1] Овруцька ХШ РОЗДІЛ ІV '!N11+'[1]Ружинська РОЗДІЛ ІV (3)'!N11+'[1]Баранівська   (2)'!N11+'[1]Словечанська мш  (2)'!N11+'[1]Миропільська '!N11+'[1]МШ 1  (5)'!N11+'[1]МШ № 4  (5)'!N11+'[1]МШ № 5  (4)'!N11+'[1]МШ № 3  (4)'!N11+'[1]Коростенська МШ (4)'!N11+'[1]брусилів МШ (3)'!N11+'[1]новогуййвинськ МШ (6)'!N11</f>
        <v>0</v>
      </c>
      <c r="O11" s="3">
        <f>'[1]МШ № 2 РОЗДІЛ ІV '!O11+'[1]Лугини РОЗДІЛ ІV (4)'!O11+'[1]Ємільчинська МШ РОЗДІЛ ІV (9)'!O11+'[1]Хорошівська МШ РОЗДІЛ ІV (8)'!O11+'[1]Коростишівська МШ РОЗДІЛ ІV'!O11+'[1]Малинська РОЗДІЛ ІV (16)'!O11+'[1]Першотравнева МШ РОЗДІЛ ІV'!O11+'[1]Олевська МШ  РОЗДІЛ ІV '!O11+'[1]Овруч МШ РОЗДІЛ ІV (15)'!O11+'[1]Попільнян МШ РОЗДІЛ ІV)'!O11+'[1]радомишль  РОЗДІЛ ІV (3)'!O11+'[1]Черняхівська РОЗДІЛ ІV (7)'!O11+'[1]Новоборова МШРОЗДІЛ ІV (6)'!O11+'[1]Барашівська МШ РОЗДІЛ ІV'!O11+'[1]Грозинська МШ РОЗДІЛ ІV (14)'!O11+'[1]Сінгурівська РОЗДІЛ ІV'!O11+'[1]Високопічська РОЗДІЛ ІV (2)'!O11+'[1]Андрушівська  РОЗДІЛ ІV (2)'!O11+'[1]Іршанська РОЗДІЛ ІV (6)'!O11+'[1]Чуднівська  РОЗДІЛ ІV (7)'!O11+'[1]Романівська  РОЗДІЛ ІV (5)'!O11+'[1]Пулинська МШ  РОЗДІЛ ІV (6)'!O11+'[1]Любар  РОЗДІЛ ІV (6)'!O11+'[1]НОВ -волнс  РОЗДІЛ ІV (4)'!O11+'[1]Бердичів муз шк  РОЗДІЛ ІV (5)'!O11+'[1]  ЖТ ХШРОЗДІЛ ІV (4)'!O11+'[1]Бердичівська ХШ  (6)'!O11+'[1]Коростишівська ХШ ХШ  (7)'!O11+'[1] Овруцька ХШ РОЗДІЛ ІV '!O11+'[1]Ружинська РОЗДІЛ ІV (3)'!O11+'[1]Баранівська   (2)'!O11+'[1]Словечанська мш  (2)'!O11+'[1]Миропільська '!O11+'[1]МШ 1  (5)'!O11+'[1]МШ № 4  (5)'!O11+'[1]МШ № 5  (4)'!O11+'[1]МШ № 3  (4)'!O11+'[1]Коростенська МШ (4)'!O11+'[1]брусилів МШ (3)'!O11+'[1]новогуййвинськ МШ (6)'!O11</f>
        <v>0</v>
      </c>
      <c r="P11" s="3">
        <f>'[1]МШ № 2 РОЗДІЛ ІV '!P11+'[1]Лугини РОЗДІЛ ІV (4)'!P11+'[1]Ємільчинська МШ РОЗДІЛ ІV (9)'!P11+'[1]Хорошівська МШ РОЗДІЛ ІV (8)'!P11+'[1]Коростишівська МШ РОЗДІЛ ІV'!P11+'[1]Малинська РОЗДІЛ ІV (16)'!P11+'[1]Першотравнева МШ РОЗДІЛ ІV'!P11+'[1]Олевська МШ  РОЗДІЛ ІV '!P11+'[1]Овруч МШ РОЗДІЛ ІV (15)'!P11+'[1]Попільнян МШ РОЗДІЛ ІV)'!P11+'[1]радомишль  РОЗДІЛ ІV (3)'!P11+'[1]Черняхівська РОЗДІЛ ІV (7)'!P11+'[1]Новоборова МШРОЗДІЛ ІV (6)'!P11+'[1]Барашівська МШ РОЗДІЛ ІV'!P11+'[1]Грозинська МШ РОЗДІЛ ІV (14)'!P11+'[1]Сінгурівська РОЗДІЛ ІV'!P11+'[1]Високопічська РОЗДІЛ ІV (2)'!P11+'[1]Андрушівська  РОЗДІЛ ІV (2)'!P11+'[1]Іршанська РОЗДІЛ ІV (6)'!P11+'[1]Чуднівська  РОЗДІЛ ІV (7)'!P11+'[1]Романівська  РОЗДІЛ ІV (5)'!P11+'[1]Пулинська МШ  РОЗДІЛ ІV (6)'!P11+'[1]Любар  РОЗДІЛ ІV (6)'!P11+'[1]НОВ -волнс  РОЗДІЛ ІV (4)'!P11+'[1]Бердичів муз шк  РОЗДІЛ ІV (5)'!P11+'[1]  ЖТ ХШРОЗДІЛ ІV (4)'!P11+'[1]Бердичівська ХШ  (6)'!P11+'[1]Коростишівська ХШ ХШ  (7)'!P11+'[1] Овруцька ХШ РОЗДІЛ ІV '!P11+'[1]Ружинська РОЗДІЛ ІV (3)'!P11+'[1]Баранівська   (2)'!P11+'[1]Словечанська мш  (2)'!P11+'[1]Миропільська '!P11+'[1]МШ 1  (5)'!P11+'[1]МШ № 4  (5)'!P11+'[1]МШ № 5  (4)'!P11+'[1]МШ № 3  (4)'!P11+'[1]Коростенська МШ (4)'!P11+'[1]брусилів МШ (3)'!P11+'[1]новогуййвинськ МШ (6)'!P11</f>
        <v>0</v>
      </c>
      <c r="Q11" s="3">
        <f>'[1]МШ № 2 РОЗДІЛ ІV '!Q11+'[1]Лугини РОЗДІЛ ІV (4)'!Q11+'[1]Ємільчинська МШ РОЗДІЛ ІV (9)'!Q11+'[1]Хорошівська МШ РОЗДІЛ ІV (8)'!Q11+'[1]Коростишівська МШ РОЗДІЛ ІV'!Q11+'[1]Малинська РОЗДІЛ ІV (16)'!Q11+'[1]Першотравнева МШ РОЗДІЛ ІV'!Q11+'[1]Олевська МШ  РОЗДІЛ ІV '!Q11+'[1]Овруч МШ РОЗДІЛ ІV (15)'!Q11+'[1]Попільнян МШ РОЗДІЛ ІV)'!Q11+'[1]радомишль  РОЗДІЛ ІV (3)'!Q11+'[1]Черняхівська РОЗДІЛ ІV (7)'!Q11+'[1]Новоборова МШРОЗДІЛ ІV (6)'!Q11+'[1]Барашівська МШ РОЗДІЛ ІV'!Q11+'[1]Грозинська МШ РОЗДІЛ ІV (14)'!Q11+'[1]Сінгурівська РОЗДІЛ ІV'!Q11+'[1]Високопічська РОЗДІЛ ІV (2)'!Q11+'[1]Андрушівська  РОЗДІЛ ІV (2)'!Q11+'[1]Іршанська РОЗДІЛ ІV (6)'!Q11+'[1]Чуднівська  РОЗДІЛ ІV (7)'!Q11+'[1]Романівська  РОЗДІЛ ІV (5)'!Q11+'[1]Пулинська МШ  РОЗДІЛ ІV (6)'!Q11+'[1]Любар  РОЗДІЛ ІV (6)'!Q11+'[1]НОВ -волнс  РОЗДІЛ ІV (4)'!Q11+'[1]Бердичів муз шк  РОЗДІЛ ІV (5)'!Q11+'[1]  ЖТ ХШРОЗДІЛ ІV (4)'!Q11+'[1]Бердичівська ХШ  (6)'!Q11+'[1]Коростишівська ХШ ХШ  (7)'!Q11+'[1] Овруцька ХШ РОЗДІЛ ІV '!Q11+'[1]Ружинська РОЗДІЛ ІV (3)'!Q11+'[1]Баранівська   (2)'!Q11+'[1]Словечанська мш  (2)'!Q11+'[1]Миропільська '!Q11+'[1]МШ 1  (5)'!Q11+'[1]МШ № 4  (5)'!Q11+'[1]МШ № 5  (4)'!Q11+'[1]МШ № 3  (4)'!Q11+'[1]Коростенська МШ (4)'!Q11+'[1]брусилів МШ (3)'!Q11+'[1]новогуййвинськ МШ (6)'!Q11</f>
        <v>0</v>
      </c>
      <c r="R11" s="3">
        <f>'[1]МШ № 2 РОЗДІЛ ІV '!R11+'[1]Лугини РОЗДІЛ ІV (4)'!R11+'[1]Ємільчинська МШ РОЗДІЛ ІV (9)'!R11+'[1]Хорошівська МШ РОЗДІЛ ІV (8)'!R11+'[1]Коростишівська МШ РОЗДІЛ ІV'!R11+'[1]Малинська РОЗДІЛ ІV (16)'!R11+'[1]Першотравнева МШ РОЗДІЛ ІV'!R11+'[1]Олевська МШ  РОЗДІЛ ІV '!R11+'[1]Овруч МШ РОЗДІЛ ІV (15)'!R11+'[1]Попільнян МШ РОЗДІЛ ІV)'!R11+'[1]радомишль  РОЗДІЛ ІV (3)'!R11+'[1]Черняхівська РОЗДІЛ ІV (7)'!R11+'[1]Новоборова МШРОЗДІЛ ІV (6)'!R11+'[1]Барашівська МШ РОЗДІЛ ІV'!R11+'[1]Грозинська МШ РОЗДІЛ ІV (14)'!R11+'[1]Сінгурівська РОЗДІЛ ІV'!R11+'[1]Високопічська РОЗДІЛ ІV (2)'!R11+'[1]Андрушівська  РОЗДІЛ ІV (2)'!R11+'[1]Іршанська РОЗДІЛ ІV (6)'!R11+'[1]Чуднівська  РОЗДІЛ ІV (7)'!R11+'[1]Романівська  РОЗДІЛ ІV (5)'!R11+'[1]Пулинська МШ  РОЗДІЛ ІV (6)'!R11+'[1]Любар  РОЗДІЛ ІV (6)'!R11+'[1]НОВ -волнс  РОЗДІЛ ІV (4)'!R11+'[1]Бердичів муз шк  РОЗДІЛ ІV (5)'!R11+'[1]  ЖТ ХШРОЗДІЛ ІV (4)'!R11+'[1]Бердичівська ХШ  (6)'!R11+'[1]Коростишівська ХШ ХШ  (7)'!R11+'[1] Овруцька ХШ РОЗДІЛ ІV '!R11+'[1]Ружинська РОЗДІЛ ІV (3)'!R11+'[1]Баранівська   (2)'!R11+'[1]Словечанська мш  (2)'!R11+'[1]Миропільська '!R11+'[1]МШ 1  (5)'!R11+'[1]МШ № 4  (5)'!R11+'[1]МШ № 5  (4)'!R11+'[1]МШ № 3  (4)'!R11+'[1]Коростенська МШ (4)'!R11+'[1]брусилів МШ (3)'!R11+'[1]новогуййвинськ МШ (6)'!R11</f>
        <v>20</v>
      </c>
      <c r="S11" s="3">
        <f>'[1]МШ № 2 РОЗДІЛ ІV '!S11+'[1]Лугини РОЗДІЛ ІV (4)'!S11+'[1]Ємільчинська МШ РОЗДІЛ ІV (9)'!S11+'[1]Хорошівська МШ РОЗДІЛ ІV (8)'!S11+'[1]Коростишівська МШ РОЗДІЛ ІV'!S11+'[1]Малинська РОЗДІЛ ІV (16)'!S11+'[1]Першотравнева МШ РОЗДІЛ ІV'!S11+'[1]Олевська МШ  РОЗДІЛ ІV '!S11+'[1]Овруч МШ РОЗДІЛ ІV (15)'!S11+'[1]Попільнян МШ РОЗДІЛ ІV)'!S11+'[1]радомишль  РОЗДІЛ ІV (3)'!S11+'[1]Черняхівська РОЗДІЛ ІV (7)'!S11+'[1]Новоборова МШРОЗДІЛ ІV (6)'!S11+'[1]Барашівська МШ РОЗДІЛ ІV'!S11+'[1]Грозинська МШ РОЗДІЛ ІV (14)'!S11+'[1]Сінгурівська РОЗДІЛ ІV'!S11+'[1]Високопічська РОЗДІЛ ІV (2)'!S11+'[1]Андрушівська  РОЗДІЛ ІV (2)'!S11+'[1]Іршанська РОЗДІЛ ІV (6)'!S11+'[1]Чуднівська  РОЗДІЛ ІV (7)'!S11+'[1]Романівська  РОЗДІЛ ІV (5)'!S11+'[1]Пулинська МШ  РОЗДІЛ ІV (6)'!S11+'[1]Любар  РОЗДІЛ ІV (6)'!S11+'[1]НОВ -волнс  РОЗДІЛ ІV (4)'!S11+'[1]Бердичів муз шк  РОЗДІЛ ІV (5)'!S11+'[1]  ЖТ ХШРОЗДІЛ ІV (4)'!S11+'[1]Бердичівська ХШ  (6)'!S11+'[1]Коростишівська ХШ ХШ  (7)'!S11+'[1] Овруцька ХШ РОЗДІЛ ІV '!S11+'[1]Ружинська РОЗДІЛ ІV (3)'!S11+'[1]Баранівська   (2)'!S11+'[1]Словечанська мш  (2)'!S11+'[1]Миропільська '!S11+'[1]МШ 1  (5)'!S11+'[1]МШ № 4  (5)'!S11+'[1]МШ № 5  (4)'!S11+'[1]МШ № 3  (4)'!S11+'[1]Коростенська МШ (4)'!S11+'[1]брусилів МШ (3)'!S11+'[1]новогуййвинськ МШ (6)'!S11</f>
        <v>0</v>
      </c>
      <c r="T11" s="3">
        <f>'[1]МШ № 2 РОЗДІЛ ІV '!T11+'[1]Лугини РОЗДІЛ ІV (4)'!T11+'[1]Ємільчинська МШ РОЗДІЛ ІV (9)'!T11+'[1]Хорошівська МШ РОЗДІЛ ІV (8)'!T11+'[1]Коростишівська МШ РОЗДІЛ ІV'!T11+'[1]Малинська РОЗДІЛ ІV (16)'!T11+'[1]Першотравнева МШ РОЗДІЛ ІV'!T11+'[1]Олевська МШ  РОЗДІЛ ІV '!T11+'[1]Овруч МШ РОЗДІЛ ІV (15)'!T11+'[1]Попільнян МШ РОЗДІЛ ІV)'!T11+'[1]радомишль  РОЗДІЛ ІV (3)'!T11+'[1]Черняхівська РОЗДІЛ ІV (7)'!T11+'[1]Новоборова МШРОЗДІЛ ІV (6)'!T11+'[1]Барашівська МШ РОЗДІЛ ІV'!T11+'[1]Грозинська МШ РОЗДІЛ ІV (14)'!T11+'[1]Сінгурівська РОЗДІЛ ІV'!T11+'[1]Високопічська РОЗДІЛ ІV (2)'!T11+'[1]Андрушівська  РОЗДІЛ ІV (2)'!T11+'[1]Іршанська РОЗДІЛ ІV (6)'!T11+'[1]Чуднівська  РОЗДІЛ ІV (7)'!T11+'[1]Романівська  РОЗДІЛ ІV (5)'!T11+'[1]Пулинська МШ  РОЗДІЛ ІV (6)'!T11+'[1]Любар  РОЗДІЛ ІV (6)'!T11+'[1]НОВ -волнс  РОЗДІЛ ІV (4)'!T11+'[1]Бердичів муз шк  РОЗДІЛ ІV (5)'!T11+'[1]  ЖТ ХШРОЗДІЛ ІV (4)'!T11+'[1]Бердичівська ХШ  (6)'!T11+'[1]Коростишівська ХШ ХШ  (7)'!T11+'[1] Овруцька ХШ РОЗДІЛ ІV '!T11+'[1]Ружинська РОЗДІЛ ІV (3)'!T11+'[1]Баранівська   (2)'!T11+'[1]Словечанська мш  (2)'!T11+'[1]Миропільська '!T11+'[1]МШ 1  (5)'!T11+'[1]МШ № 4  (5)'!T11+'[1]МШ № 5  (4)'!T11+'[1]МШ № 3  (4)'!T11+'[1]Коростенська МШ (4)'!T11+'[1]брусилів МШ (3)'!T11+'[1]новогуййвинськ МШ (6)'!T11</f>
        <v>32</v>
      </c>
      <c r="U11" s="3">
        <f>'[1]МШ № 2 РОЗДІЛ ІV '!U11+'[1]Лугини РОЗДІЛ ІV (4)'!U11+'[1]Ємільчинська МШ РОЗДІЛ ІV (9)'!U11+'[1]Хорошівська МШ РОЗДІЛ ІV (8)'!U11+'[1]Коростишівська МШ РОЗДІЛ ІV'!U11+'[1]Малинська РОЗДІЛ ІV (16)'!U11+'[1]Першотравнева МШ РОЗДІЛ ІV'!U11+'[1]Олевська МШ  РОЗДІЛ ІV '!U11+'[1]Овруч МШ РОЗДІЛ ІV (15)'!U11+'[1]Попільнян МШ РОЗДІЛ ІV)'!U11+'[1]радомишль  РОЗДІЛ ІV (3)'!U11+'[1]Черняхівська РОЗДІЛ ІV (7)'!U11+'[1]Новоборова МШРОЗДІЛ ІV (6)'!U11+'[1]Барашівська МШ РОЗДІЛ ІV'!U11+'[1]Грозинська МШ РОЗДІЛ ІV (14)'!U11+'[1]Сінгурівська РОЗДІЛ ІV'!U11+'[1]Високопічська РОЗДІЛ ІV (2)'!U11+'[1]Андрушівська  РОЗДІЛ ІV (2)'!U11+'[1]Іршанська РОЗДІЛ ІV (6)'!U11+'[1]Чуднівська  РОЗДІЛ ІV (7)'!U11+'[1]Романівська  РОЗДІЛ ІV (5)'!U11+'[1]Пулинська МШ  РОЗДІЛ ІV (6)'!U11+'[1]Любар  РОЗДІЛ ІV (6)'!U11+'[1]НОВ -волнс  РОЗДІЛ ІV (4)'!U11+'[1]Бердичів муз шк  РОЗДІЛ ІV (5)'!U11+'[1]  ЖТ ХШРОЗДІЛ ІV (4)'!U11+'[1]Бердичівська ХШ  (6)'!U11+'[1]Коростишівська ХШ ХШ  (7)'!U11+'[1] Овруцька ХШ РОЗДІЛ ІV '!U11+'[1]Ружинська РОЗДІЛ ІV (3)'!U11+'[1]Баранівська   (2)'!U11+'[1]Словечанська мш  (2)'!U11+'[1]Миропільська '!U11+'[1]МШ 1  (5)'!U11+'[1]МШ № 4  (5)'!U11+'[1]МШ № 5  (4)'!U11+'[1]МШ № 3  (4)'!U11+'[1]Коростенська МШ (4)'!U11+'[1]брусилів МШ (3)'!U11+'[1]новогуййвинськ МШ (6)'!U11</f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19</v>
      </c>
      <c r="D12" s="3">
        <v>5</v>
      </c>
      <c r="E12" s="3">
        <v>10</v>
      </c>
      <c r="F12" s="3"/>
      <c r="G12" s="3">
        <v>4</v>
      </c>
      <c r="H12" s="3">
        <v>4</v>
      </c>
      <c r="I12" s="3">
        <v>4</v>
      </c>
      <c r="J12" s="3">
        <v>0</v>
      </c>
      <c r="K12" s="3">
        <v>5</v>
      </c>
      <c r="L12" s="3">
        <v>0</v>
      </c>
      <c r="M12" s="3">
        <v>0</v>
      </c>
      <c r="N12" s="3">
        <f>'[1]МШ № 2 РОЗДІЛ ІV '!N12+'[1]Лугини РОЗДІЛ ІV (4)'!N12+'[1]Ємільчинська МШ РОЗДІЛ ІV (9)'!N12+'[1]Хорошівська МШ РОЗДІЛ ІV (8)'!N12+'[1]Коростишівська МШ РОЗДІЛ ІV'!N12+'[1]Малинська РОЗДІЛ ІV (16)'!N12+'[1]Першотравнева МШ РОЗДІЛ ІV'!N12+'[1]Олевська МШ  РОЗДІЛ ІV '!N12+'[1]Овруч МШ РОЗДІЛ ІV (15)'!N12+'[1]Попільнян МШ РОЗДІЛ ІV)'!N12+'[1]радомишль  РОЗДІЛ ІV (3)'!N12+'[1]Черняхівська РОЗДІЛ ІV (7)'!N12+'[1]Новоборова МШРОЗДІЛ ІV (6)'!N12+'[1]Барашівська МШ РОЗДІЛ ІV'!N12+'[1]Грозинська МШ РОЗДІЛ ІV (14)'!N12+'[1]Сінгурівська РОЗДІЛ ІV'!N12+'[1]Високопічська РОЗДІЛ ІV (2)'!N12+'[1]Андрушівська  РОЗДІЛ ІV (2)'!N12+'[1]Іршанська РОЗДІЛ ІV (6)'!N12+'[1]Чуднівська  РОЗДІЛ ІV (7)'!N12+'[1]Романівська  РОЗДІЛ ІV (5)'!N12+'[1]Пулинська МШ  РОЗДІЛ ІV (6)'!N12+'[1]Любар  РОЗДІЛ ІV (6)'!N12+'[1]НОВ -волнс  РОЗДІЛ ІV (4)'!N12+'[1]Бердичів муз шк  РОЗДІЛ ІV (5)'!N12+'[1]  ЖТ ХШРОЗДІЛ ІV (4)'!N12+'[1]Бердичівська ХШ  (6)'!N12+'[1]Коростишівська ХШ ХШ  (7)'!N12+'[1] Овруцька ХШ РОЗДІЛ ІV '!N12+'[1]Ружинська РОЗДІЛ ІV (3)'!N12+'[1]Баранівська   (2)'!N12+'[1]Словечанська мш  (2)'!N12+'[1]Миропільська '!N12+'[1]МШ 1  (5)'!N12+'[1]МШ № 4  (5)'!N12+'[1]МШ № 5  (4)'!N12+'[1]МШ № 3  (4)'!N12+'[1]Коростенська МШ (4)'!N12+'[1]брусилів МШ (3)'!N12+'[1]новогуййвинськ МШ (6)'!N12</f>
        <v>0</v>
      </c>
      <c r="O12" s="3">
        <f>'[1]МШ № 2 РОЗДІЛ ІV '!O12+'[1]Лугини РОЗДІЛ ІV (4)'!O12+'[1]Ємільчинська МШ РОЗДІЛ ІV (9)'!O12+'[1]Хорошівська МШ РОЗДІЛ ІV (8)'!O12+'[1]Коростишівська МШ РОЗДІЛ ІV'!O12+'[1]Малинська РОЗДІЛ ІV (16)'!O12+'[1]Першотравнева МШ РОЗДІЛ ІV'!O12+'[1]Олевська МШ  РОЗДІЛ ІV '!O12+'[1]Овруч МШ РОЗДІЛ ІV (15)'!O12+'[1]Попільнян МШ РОЗДІЛ ІV)'!O12+'[1]радомишль  РОЗДІЛ ІV (3)'!O12+'[1]Черняхівська РОЗДІЛ ІV (7)'!O12+'[1]Новоборова МШРОЗДІЛ ІV (6)'!O12+'[1]Барашівська МШ РОЗДІЛ ІV'!O12+'[1]Грозинська МШ РОЗДІЛ ІV (14)'!O12+'[1]Сінгурівська РОЗДІЛ ІV'!O12+'[1]Високопічська РОЗДІЛ ІV (2)'!O12+'[1]Андрушівська  РОЗДІЛ ІV (2)'!O12+'[1]Іршанська РОЗДІЛ ІV (6)'!O12+'[1]Чуднівська  РОЗДІЛ ІV (7)'!O12+'[1]Романівська  РОЗДІЛ ІV (5)'!O12+'[1]Пулинська МШ  РОЗДІЛ ІV (6)'!O12+'[1]Любар  РОЗДІЛ ІV (6)'!O12+'[1]НОВ -волнс  РОЗДІЛ ІV (4)'!O12+'[1]Бердичів муз шк  РОЗДІЛ ІV (5)'!O12+'[1]  ЖТ ХШРОЗДІЛ ІV (4)'!O12+'[1]Бердичівська ХШ  (6)'!O12+'[1]Коростишівська ХШ ХШ  (7)'!O12+'[1] Овруцька ХШ РОЗДІЛ ІV '!O12+'[1]Ружинська РОЗДІЛ ІV (3)'!O12+'[1]Баранівська   (2)'!O12+'[1]Словечанська мш  (2)'!O12+'[1]Миропільська '!O12+'[1]МШ 1  (5)'!O12+'[1]МШ № 4  (5)'!O12+'[1]МШ № 5  (4)'!O12+'[1]МШ № 3  (4)'!O12+'[1]Коростенська МШ (4)'!O12+'[1]брусилів МШ (3)'!O12+'[1]новогуййвинськ МШ (6)'!O12</f>
        <v>0</v>
      </c>
      <c r="P12" s="3">
        <f>'[1]МШ № 2 РОЗДІЛ ІV '!P12+'[1]Лугини РОЗДІЛ ІV (4)'!P12+'[1]Ємільчинська МШ РОЗДІЛ ІV (9)'!P12+'[1]Хорошівська МШ РОЗДІЛ ІV (8)'!P12+'[1]Коростишівська МШ РОЗДІЛ ІV'!P12+'[1]Малинська РОЗДІЛ ІV (16)'!P12+'[1]Першотравнева МШ РОЗДІЛ ІV'!P12+'[1]Олевська МШ  РОЗДІЛ ІV '!P12+'[1]Овруч МШ РОЗДІЛ ІV (15)'!P12+'[1]Попільнян МШ РОЗДІЛ ІV)'!P12+'[1]радомишль  РОЗДІЛ ІV (3)'!P12+'[1]Черняхівська РОЗДІЛ ІV (7)'!P12+'[1]Новоборова МШРОЗДІЛ ІV (6)'!P12+'[1]Барашівська МШ РОЗДІЛ ІV'!P12+'[1]Грозинська МШ РОЗДІЛ ІV (14)'!P12+'[1]Сінгурівська РОЗДІЛ ІV'!P12+'[1]Високопічська РОЗДІЛ ІV (2)'!P12+'[1]Андрушівська  РОЗДІЛ ІV (2)'!P12+'[1]Іршанська РОЗДІЛ ІV (6)'!P12+'[1]Чуднівська  РОЗДІЛ ІV (7)'!P12+'[1]Романівська  РОЗДІЛ ІV (5)'!P12+'[1]Пулинська МШ  РОЗДІЛ ІV (6)'!P12+'[1]Любар  РОЗДІЛ ІV (6)'!P12+'[1]НОВ -волнс  РОЗДІЛ ІV (4)'!P12+'[1]Бердичів муз шк  РОЗДІЛ ІV (5)'!P12+'[1]  ЖТ ХШРОЗДІЛ ІV (4)'!P12+'[1]Бердичівська ХШ  (6)'!P12+'[1]Коростишівська ХШ ХШ  (7)'!P12+'[1] Овруцька ХШ РОЗДІЛ ІV '!P12+'[1]Ружинська РОЗДІЛ ІV (3)'!P12+'[1]Баранівська   (2)'!P12+'[1]Словечанська мш  (2)'!P12+'[1]Миропільська '!P12+'[1]МШ 1  (5)'!P12+'[1]МШ № 4  (5)'!P12+'[1]МШ № 5  (4)'!P12+'[1]МШ № 3  (4)'!P12+'[1]Коростенська МШ (4)'!P12+'[1]брусилів МШ (3)'!P12+'[1]новогуййвинськ МШ (6)'!P12</f>
        <v>0</v>
      </c>
      <c r="Q12" s="3">
        <f>'[1]МШ № 2 РОЗДІЛ ІV '!Q12+'[1]Лугини РОЗДІЛ ІV (4)'!Q12+'[1]Ємільчинська МШ РОЗДІЛ ІV (9)'!Q12+'[1]Хорошівська МШ РОЗДІЛ ІV (8)'!Q12+'[1]Коростишівська МШ РОЗДІЛ ІV'!Q12+'[1]Малинська РОЗДІЛ ІV (16)'!Q12+'[1]Першотравнева МШ РОЗДІЛ ІV'!Q12+'[1]Олевська МШ  РОЗДІЛ ІV '!Q12+'[1]Овруч МШ РОЗДІЛ ІV (15)'!Q12+'[1]Попільнян МШ РОЗДІЛ ІV)'!Q12+'[1]радомишль  РОЗДІЛ ІV (3)'!Q12+'[1]Черняхівська РОЗДІЛ ІV (7)'!Q12+'[1]Новоборова МШРОЗДІЛ ІV (6)'!Q12+'[1]Барашівська МШ РОЗДІЛ ІV'!Q12+'[1]Грозинська МШ РОЗДІЛ ІV (14)'!Q12+'[1]Сінгурівська РОЗДІЛ ІV'!Q12+'[1]Високопічська РОЗДІЛ ІV (2)'!Q12+'[1]Андрушівська  РОЗДІЛ ІV (2)'!Q12+'[1]Іршанська РОЗДІЛ ІV (6)'!Q12+'[1]Чуднівська  РОЗДІЛ ІV (7)'!Q12+'[1]Романівська  РОЗДІЛ ІV (5)'!Q12+'[1]Пулинська МШ  РОЗДІЛ ІV (6)'!Q12+'[1]Любар  РОЗДІЛ ІV (6)'!Q12+'[1]НОВ -волнс  РОЗДІЛ ІV (4)'!Q12+'[1]Бердичів муз шк  РОЗДІЛ ІV (5)'!Q12+'[1]  ЖТ ХШРОЗДІЛ ІV (4)'!Q12+'[1]Бердичівська ХШ  (6)'!Q12+'[1]Коростишівська ХШ ХШ  (7)'!Q12+'[1] Овруцька ХШ РОЗДІЛ ІV '!Q12+'[1]Ружинська РОЗДІЛ ІV (3)'!Q12+'[1]Баранівська   (2)'!Q12+'[1]Словечанська мш  (2)'!Q12+'[1]Миропільська '!Q12+'[1]МШ 1  (5)'!Q12+'[1]МШ № 4  (5)'!Q12+'[1]МШ № 5  (4)'!Q12+'[1]МШ № 3  (4)'!Q12+'[1]Коростенська МШ (4)'!Q12+'[1]брусилів МШ (3)'!Q12+'[1]новогуййвинськ МШ (6)'!Q12</f>
        <v>0</v>
      </c>
      <c r="R12" s="3">
        <v>2</v>
      </c>
      <c r="S12" s="3">
        <f>'[1]МШ № 2 РОЗДІЛ ІV '!S12+'[1]Лугини РОЗДІЛ ІV (4)'!S12+'[1]Ємільчинська МШ РОЗДІЛ ІV (9)'!S12+'[1]Хорошівська МШ РОЗДІЛ ІV (8)'!S12+'[1]Коростишівська МШ РОЗДІЛ ІV'!S12+'[1]Малинська РОЗДІЛ ІV (16)'!S12+'[1]Першотравнева МШ РОЗДІЛ ІV'!S12+'[1]Олевська МШ  РОЗДІЛ ІV '!S12+'[1]Овруч МШ РОЗДІЛ ІV (15)'!S12+'[1]Попільнян МШ РОЗДІЛ ІV)'!S12+'[1]радомишль  РОЗДІЛ ІV (3)'!S12+'[1]Черняхівська РОЗДІЛ ІV (7)'!S12+'[1]Новоборова МШРОЗДІЛ ІV (6)'!S12+'[1]Барашівська МШ РОЗДІЛ ІV'!S12+'[1]Грозинська МШ РОЗДІЛ ІV (14)'!S12+'[1]Сінгурівська РОЗДІЛ ІV'!S12+'[1]Високопічська РОЗДІЛ ІV (2)'!S12+'[1]Андрушівська  РОЗДІЛ ІV (2)'!S12+'[1]Іршанська РОЗДІЛ ІV (6)'!S12+'[1]Чуднівська  РОЗДІЛ ІV (7)'!S12+'[1]Романівська  РОЗДІЛ ІV (5)'!S12+'[1]Пулинська МШ  РОЗДІЛ ІV (6)'!S12+'[1]Любар  РОЗДІЛ ІV (6)'!S12+'[1]НОВ -волнс  РОЗДІЛ ІV (4)'!S12+'[1]Бердичів муз шк  РОЗДІЛ ІV (5)'!S12+'[1]  ЖТ ХШРОЗДІЛ ІV (4)'!S12+'[1]Бердичівська ХШ  (6)'!S12+'[1]Коростишівська ХШ ХШ  (7)'!S12+'[1] Овруцька ХШ РОЗДІЛ ІV '!S12+'[1]Ружинська РОЗДІЛ ІV (3)'!S12+'[1]Баранівська   (2)'!S12+'[1]Словечанська мш  (2)'!S12+'[1]Миропільська '!S12+'[1]МШ 1  (5)'!S12+'[1]МШ № 4  (5)'!S12+'[1]МШ № 5  (4)'!S12+'[1]МШ № 3  (4)'!S12+'[1]Коростенська МШ (4)'!S12+'[1]брусилів МШ (3)'!S12+'[1]новогуййвинськ МШ (6)'!S12</f>
        <v>0</v>
      </c>
      <c r="T12" s="3">
        <f>'[1]МШ № 2 РОЗДІЛ ІV '!T12+'[1]Лугини РОЗДІЛ ІV (4)'!T12+'[1]Ємільчинська МШ РОЗДІЛ ІV (9)'!T12+'[1]Хорошівська МШ РОЗДІЛ ІV (8)'!T12+'[1]Коростишівська МШ РОЗДІЛ ІV'!T12+'[1]Малинська РОЗДІЛ ІV (16)'!T12+'[1]Першотравнева МШ РОЗДІЛ ІV'!T12+'[1]Олевська МШ  РОЗДІЛ ІV '!T12+'[1]Овруч МШ РОЗДІЛ ІV (15)'!T12+'[1]Попільнян МШ РОЗДІЛ ІV)'!T12+'[1]радомишль  РОЗДІЛ ІV (3)'!T12+'[1]Черняхівська РОЗДІЛ ІV (7)'!T12+'[1]Новоборова МШРОЗДІЛ ІV (6)'!T12+'[1]Барашівська МШ РОЗДІЛ ІV'!T12+'[1]Грозинська МШ РОЗДІЛ ІV (14)'!T12+'[1]Сінгурівська РОЗДІЛ ІV'!T12+'[1]Високопічська РОЗДІЛ ІV (2)'!T12+'[1]Андрушівська  РОЗДІЛ ІV (2)'!T12+'[1]Іршанська РОЗДІЛ ІV (6)'!T12+'[1]Чуднівська  РОЗДІЛ ІV (7)'!T12+'[1]Романівська  РОЗДІЛ ІV (5)'!T12+'[1]Пулинська МШ  РОЗДІЛ ІV (6)'!T12+'[1]Любар  РОЗДІЛ ІV (6)'!T12+'[1]НОВ -волнс  РОЗДІЛ ІV (4)'!T12+'[1]Бердичів муз шк  РОЗДІЛ ІV (5)'!T12+'[1]  ЖТ ХШРОЗДІЛ ІV (4)'!T12+'[1]Бердичівська ХШ  (6)'!T12+'[1]Коростишівська ХШ ХШ  (7)'!T12+'[1] Овруцька ХШ РОЗДІЛ ІV '!T12+'[1]Ружинська РОЗДІЛ ІV (3)'!T12+'[1]Баранівська   (2)'!T12+'[1]Словечанська мш  (2)'!T12+'[1]Миропільська '!T12+'[1]МШ 1  (5)'!T12+'[1]МШ № 4  (5)'!T12+'[1]МШ № 5  (4)'!T12+'[1]МШ № 3  (4)'!T12+'[1]Коростенська МШ (4)'!T12+'[1]брусилів МШ (3)'!T12+'[1]новогуййвинськ МШ (6)'!T12</f>
        <v>0</v>
      </c>
      <c r="U12" s="3"/>
    </row>
  </sheetData>
  <mergeCells count="6">
    <mergeCell ref="A1:U1"/>
    <mergeCell ref="A3:A4"/>
    <mergeCell ref="B3:B4"/>
    <mergeCell ref="C3:E3"/>
    <mergeCell ref="F3:F4"/>
    <mergeCell ref="G3:U3"/>
  </mergeCells>
  <pageMargins left="0.59055118110236227" right="0.59055118110236227" top="1.1811023622047245" bottom="0.59055118110236227" header="0.31496062992125984" footer="0.31496062992125984"/>
  <pageSetup paperSize="9" scale="6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topLeftCell="A10" zoomScale="73" zoomScaleNormal="73" workbookViewId="0">
      <selection activeCell="F12" sqref="F12"/>
    </sheetView>
  </sheetViews>
  <sheetFormatPr defaultRowHeight="14.5" x14ac:dyDescent="0.35"/>
  <cols>
    <col min="1" max="1" width="26.54296875" customWidth="1"/>
  </cols>
  <sheetData>
    <row r="1" spans="1:21" ht="15.5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15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15.5" x14ac:dyDescent="0.35">
      <c r="A3" s="126"/>
      <c r="B3" s="127" t="s">
        <v>0</v>
      </c>
      <c r="C3" s="124" t="s">
        <v>12</v>
      </c>
      <c r="D3" s="124"/>
      <c r="E3" s="124"/>
      <c r="F3" s="127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20" x14ac:dyDescent="0.35">
      <c r="A4" s="126"/>
      <c r="B4" s="127"/>
      <c r="C4" s="24" t="s">
        <v>13</v>
      </c>
      <c r="D4" s="24" t="s">
        <v>28</v>
      </c>
      <c r="E4" s="24" t="s">
        <v>30</v>
      </c>
      <c r="F4" s="127"/>
      <c r="G4" s="24" t="s">
        <v>14</v>
      </c>
      <c r="H4" s="24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4" t="s">
        <v>21</v>
      </c>
      <c r="O4" s="24" t="s">
        <v>25</v>
      </c>
      <c r="P4" s="24" t="s">
        <v>26</v>
      </c>
      <c r="Q4" s="24" t="s">
        <v>22</v>
      </c>
      <c r="R4" s="4" t="s">
        <v>41</v>
      </c>
      <c r="S4" s="4" t="s">
        <v>40</v>
      </c>
      <c r="T4" s="4" t="s">
        <v>39</v>
      </c>
      <c r="U4" s="4" t="s">
        <v>38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18" x14ac:dyDescent="0.35">
      <c r="A6" s="19" t="s">
        <v>23</v>
      </c>
      <c r="B6" s="18" t="s">
        <v>2</v>
      </c>
      <c r="C6" s="17">
        <f t="shared" ref="C6:C12" si="0">SUM(G6:U6)</f>
        <v>13239</v>
      </c>
      <c r="D6" s="3">
        <v>893</v>
      </c>
      <c r="E6" s="3">
        <v>9211</v>
      </c>
      <c r="F6" s="3">
        <v>0</v>
      </c>
      <c r="G6" s="3">
        <v>3925</v>
      </c>
      <c r="H6" s="3">
        <v>2202</v>
      </c>
      <c r="I6" s="3">
        <v>744</v>
      </c>
      <c r="J6" s="3">
        <v>1249</v>
      </c>
      <c r="K6" s="3">
        <v>356</v>
      </c>
      <c r="L6" s="3">
        <v>2017</v>
      </c>
      <c r="M6" s="3">
        <v>830</v>
      </c>
      <c r="N6" s="3">
        <v>333</v>
      </c>
      <c r="O6" s="3">
        <v>14</v>
      </c>
      <c r="P6" s="3">
        <v>49</v>
      </c>
      <c r="Q6" s="3">
        <v>34</v>
      </c>
      <c r="R6" s="3">
        <v>1008</v>
      </c>
      <c r="S6" s="3">
        <v>59</v>
      </c>
      <c r="T6" s="3">
        <v>82</v>
      </c>
      <c r="U6" s="3">
        <v>337</v>
      </c>
    </row>
    <row r="7" spans="1:21" ht="92.25" customHeight="1" x14ac:dyDescent="0.35">
      <c r="A7" s="19" t="s">
        <v>32</v>
      </c>
      <c r="B7" s="18" t="s">
        <v>3</v>
      </c>
      <c r="C7" s="17">
        <f t="shared" si="0"/>
        <v>2282</v>
      </c>
      <c r="D7" s="3">
        <v>111</v>
      </c>
      <c r="E7" s="3">
        <v>1422</v>
      </c>
      <c r="F7" s="3">
        <v>0</v>
      </c>
      <c r="G7" s="3">
        <v>748</v>
      </c>
      <c r="H7" s="3">
        <v>396</v>
      </c>
      <c r="I7" s="3">
        <v>180</v>
      </c>
      <c r="J7" s="3">
        <v>289</v>
      </c>
      <c r="K7" s="3">
        <v>60</v>
      </c>
      <c r="L7" s="3">
        <v>236</v>
      </c>
      <c r="M7" s="3">
        <v>109</v>
      </c>
      <c r="N7" s="3">
        <v>43</v>
      </c>
      <c r="O7" s="3">
        <v>0</v>
      </c>
      <c r="P7" s="3">
        <v>7</v>
      </c>
      <c r="Q7" s="3">
        <v>1</v>
      </c>
      <c r="R7" s="3">
        <v>135</v>
      </c>
      <c r="S7" s="3">
        <v>5</v>
      </c>
      <c r="T7" s="3">
        <v>12</v>
      </c>
      <c r="U7" s="3">
        <v>61</v>
      </c>
    </row>
    <row r="8" spans="1:21" ht="73.5" customHeight="1" x14ac:dyDescent="0.35">
      <c r="A8" s="19" t="s">
        <v>24</v>
      </c>
      <c r="B8" s="18" t="s">
        <v>4</v>
      </c>
      <c r="C8" s="17">
        <f t="shared" si="0"/>
        <v>116</v>
      </c>
      <c r="D8" s="3">
        <v>11</v>
      </c>
      <c r="E8" s="3">
        <v>69</v>
      </c>
      <c r="F8" s="3">
        <v>0</v>
      </c>
      <c r="G8" s="3">
        <v>32</v>
      </c>
      <c r="H8" s="3">
        <v>20</v>
      </c>
      <c r="I8" s="3">
        <v>9</v>
      </c>
      <c r="J8" s="3">
        <v>8</v>
      </c>
      <c r="K8" s="3">
        <v>12</v>
      </c>
      <c r="L8" s="3">
        <v>13</v>
      </c>
      <c r="M8" s="3">
        <v>1</v>
      </c>
      <c r="N8" s="3">
        <v>2</v>
      </c>
      <c r="O8" s="3">
        <v>0</v>
      </c>
      <c r="P8" s="3">
        <v>0</v>
      </c>
      <c r="Q8" s="3">
        <v>1</v>
      </c>
      <c r="R8" s="3">
        <v>14</v>
      </c>
      <c r="S8" s="3">
        <v>0</v>
      </c>
      <c r="T8" s="3">
        <v>2</v>
      </c>
      <c r="U8" s="3">
        <v>2</v>
      </c>
    </row>
    <row r="9" spans="1:21" ht="86.25" customHeight="1" x14ac:dyDescent="0.35">
      <c r="A9" s="19" t="s">
        <v>31</v>
      </c>
      <c r="B9" s="18" t="s">
        <v>5</v>
      </c>
      <c r="C9" s="17">
        <f t="shared" si="0"/>
        <v>183</v>
      </c>
      <c r="D9" s="3">
        <v>0</v>
      </c>
      <c r="E9" s="3">
        <v>138</v>
      </c>
      <c r="F9" s="3">
        <v>0</v>
      </c>
      <c r="G9" s="3">
        <v>9</v>
      </c>
      <c r="H9" s="3">
        <v>2</v>
      </c>
      <c r="I9" s="3">
        <v>0</v>
      </c>
      <c r="J9" s="3">
        <v>0</v>
      </c>
      <c r="K9" s="3">
        <v>0</v>
      </c>
      <c r="L9" s="3">
        <v>110</v>
      </c>
      <c r="M9" s="3">
        <v>0</v>
      </c>
      <c r="N9" s="3">
        <v>0</v>
      </c>
      <c r="O9" s="3">
        <v>25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37</v>
      </c>
    </row>
    <row r="10" spans="1:21" ht="81.75" customHeight="1" x14ac:dyDescent="0.35">
      <c r="A10" s="19" t="s">
        <v>34</v>
      </c>
      <c r="B10" s="18" t="s">
        <v>8</v>
      </c>
      <c r="C10" s="17">
        <f t="shared" si="0"/>
        <v>3772</v>
      </c>
      <c r="D10" s="3">
        <v>30</v>
      </c>
      <c r="E10" s="3">
        <v>2566</v>
      </c>
      <c r="F10" s="3">
        <v>0</v>
      </c>
      <c r="G10" s="3">
        <v>1004</v>
      </c>
      <c r="H10" s="3">
        <v>539</v>
      </c>
      <c r="I10" s="3">
        <v>211</v>
      </c>
      <c r="J10" s="3">
        <v>351</v>
      </c>
      <c r="K10" s="3">
        <v>90</v>
      </c>
      <c r="L10" s="3">
        <v>766</v>
      </c>
      <c r="M10" s="3">
        <v>175</v>
      </c>
      <c r="N10" s="3">
        <v>25</v>
      </c>
      <c r="O10" s="3">
        <v>0</v>
      </c>
      <c r="P10" s="3">
        <v>0</v>
      </c>
      <c r="Q10" s="3">
        <v>0</v>
      </c>
      <c r="R10" s="3">
        <v>286</v>
      </c>
      <c r="S10" s="3">
        <v>28</v>
      </c>
      <c r="T10" s="3">
        <v>0</v>
      </c>
      <c r="U10" s="3">
        <v>297</v>
      </c>
    </row>
    <row r="11" spans="1:21" ht="77.25" customHeight="1" x14ac:dyDescent="0.35">
      <c r="A11" s="19" t="s">
        <v>29</v>
      </c>
      <c r="B11" s="18" t="s">
        <v>7</v>
      </c>
      <c r="C11" s="17">
        <f t="shared" si="0"/>
        <v>1000</v>
      </c>
      <c r="D11" s="3">
        <v>53</v>
      </c>
      <c r="E11" s="3">
        <v>652</v>
      </c>
      <c r="F11" s="3">
        <v>0</v>
      </c>
      <c r="G11" s="3">
        <v>318</v>
      </c>
      <c r="H11" s="3">
        <v>166</v>
      </c>
      <c r="I11" s="3">
        <v>46</v>
      </c>
      <c r="J11" s="3">
        <v>93</v>
      </c>
      <c r="K11" s="3">
        <v>8</v>
      </c>
      <c r="L11" s="3">
        <v>213</v>
      </c>
      <c r="M11" s="3">
        <v>41</v>
      </c>
      <c r="N11" s="3">
        <v>7</v>
      </c>
      <c r="O11" s="3">
        <v>0</v>
      </c>
      <c r="P11" s="3">
        <v>5</v>
      </c>
      <c r="Q11" s="3">
        <v>2</v>
      </c>
      <c r="R11" s="3">
        <v>74</v>
      </c>
      <c r="S11" s="3">
        <v>6</v>
      </c>
      <c r="T11" s="3">
        <v>3</v>
      </c>
      <c r="U11" s="3">
        <v>18</v>
      </c>
    </row>
    <row r="12" spans="1:21" ht="81" customHeight="1" x14ac:dyDescent="0.35">
      <c r="A12" s="19" t="s">
        <v>33</v>
      </c>
      <c r="B12" s="18" t="s">
        <v>6</v>
      </c>
      <c r="C12" s="17">
        <f t="shared" si="0"/>
        <v>165</v>
      </c>
      <c r="D12" s="3">
        <v>9</v>
      </c>
      <c r="E12" s="3">
        <v>119</v>
      </c>
      <c r="F12" s="3">
        <v>0</v>
      </c>
      <c r="G12" s="3">
        <v>30</v>
      </c>
      <c r="H12" s="3">
        <v>15</v>
      </c>
      <c r="I12" s="3">
        <v>19</v>
      </c>
      <c r="J12" s="3">
        <v>13</v>
      </c>
      <c r="K12" s="3">
        <v>3</v>
      </c>
      <c r="L12" s="3">
        <v>45</v>
      </c>
      <c r="M12" s="3">
        <v>7</v>
      </c>
      <c r="N12" s="3">
        <v>1</v>
      </c>
      <c r="O12" s="3">
        <v>0</v>
      </c>
      <c r="P12" s="3">
        <v>5</v>
      </c>
      <c r="Q12" s="3">
        <v>1</v>
      </c>
      <c r="R12" s="3">
        <v>20</v>
      </c>
      <c r="S12" s="3">
        <v>0</v>
      </c>
      <c r="T12" s="3">
        <v>6</v>
      </c>
      <c r="U12" s="3">
        <v>0</v>
      </c>
    </row>
  </sheetData>
  <mergeCells count="6">
    <mergeCell ref="A1:U1"/>
    <mergeCell ref="A3:A4"/>
    <mergeCell ref="B3:B4"/>
    <mergeCell ref="C3:E3"/>
    <mergeCell ref="F3:F4"/>
    <mergeCell ref="G3:U3"/>
  </mergeCells>
  <pageMargins left="0.7" right="0.7" top="0.75" bottom="0.75" header="0.3" footer="0.3"/>
  <pageSetup paperSize="9" scale="6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5" zoomScale="70" zoomScaleNormal="66" zoomScaleSheetLayoutView="70" workbookViewId="0">
      <selection activeCell="F6" sqref="F6:F12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7885</v>
      </c>
      <c r="D6" s="3"/>
      <c r="E6" s="3">
        <v>5055</v>
      </c>
      <c r="F6" s="3"/>
      <c r="G6" s="3">
        <v>1681</v>
      </c>
      <c r="H6" s="3">
        <v>2068</v>
      </c>
      <c r="I6" s="3">
        <v>1014</v>
      </c>
      <c r="J6" s="3">
        <v>805</v>
      </c>
      <c r="K6" s="3">
        <v>224</v>
      </c>
      <c r="L6" s="3">
        <v>1736</v>
      </c>
      <c r="M6" s="3">
        <v>343</v>
      </c>
      <c r="N6" s="3">
        <v>14</v>
      </c>
      <c r="O6" s="3"/>
      <c r="P6" s="3"/>
      <c r="Q6" s="3"/>
      <c r="R6" s="3"/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2870</v>
      </c>
      <c r="D7" s="3"/>
      <c r="E7" s="3">
        <v>2451</v>
      </c>
      <c r="F7" s="3"/>
      <c r="G7" s="3">
        <v>867</v>
      </c>
      <c r="H7" s="3">
        <v>755</v>
      </c>
      <c r="I7" s="3">
        <v>307</v>
      </c>
      <c r="J7" s="3">
        <v>449</v>
      </c>
      <c r="K7" s="3">
        <v>50</v>
      </c>
      <c r="L7" s="3">
        <v>341</v>
      </c>
      <c r="M7" s="3">
        <v>81</v>
      </c>
      <c r="N7" s="3">
        <v>3</v>
      </c>
      <c r="O7" s="3"/>
      <c r="P7" s="3"/>
      <c r="Q7" s="3"/>
      <c r="R7" s="3"/>
      <c r="S7" s="3"/>
      <c r="T7" s="3"/>
      <c r="U7" s="3">
        <v>17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31</v>
      </c>
      <c r="D8" s="3"/>
      <c r="E8" s="3">
        <v>21</v>
      </c>
      <c r="F8" s="3"/>
      <c r="G8" s="3">
        <v>8</v>
      </c>
      <c r="H8" s="3">
        <v>6</v>
      </c>
      <c r="I8" s="3"/>
      <c r="J8" s="3">
        <v>5</v>
      </c>
      <c r="K8" s="3"/>
      <c r="L8" s="3">
        <v>11</v>
      </c>
      <c r="M8" s="3">
        <v>1</v>
      </c>
      <c r="N8" s="3"/>
      <c r="O8" s="3"/>
      <c r="P8" s="3"/>
      <c r="Q8" s="3"/>
      <c r="R8" s="3"/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0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818</v>
      </c>
      <c r="D11" s="3"/>
      <c r="E11" s="3">
        <v>534</v>
      </c>
      <c r="F11" s="3"/>
      <c r="G11" s="3">
        <v>184</v>
      </c>
      <c r="H11" s="3">
        <v>209</v>
      </c>
      <c r="I11" s="3">
        <v>82</v>
      </c>
      <c r="J11" s="3">
        <v>84</v>
      </c>
      <c r="K11" s="3">
        <v>25</v>
      </c>
      <c r="L11" s="3">
        <v>180</v>
      </c>
      <c r="M11" s="3">
        <v>50</v>
      </c>
      <c r="N11" s="3"/>
      <c r="O11" s="3"/>
      <c r="P11" s="3"/>
      <c r="Q11" s="3"/>
      <c r="R11" s="3"/>
      <c r="S11" s="3"/>
      <c r="T11" s="3"/>
      <c r="U11" s="3">
        <v>4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85</v>
      </c>
      <c r="D12" s="3"/>
      <c r="E12" s="3">
        <v>66</v>
      </c>
      <c r="F12" s="3"/>
      <c r="G12" s="3">
        <v>12</v>
      </c>
      <c r="H12" s="3">
        <v>14</v>
      </c>
      <c r="I12" s="3">
        <v>9</v>
      </c>
      <c r="J12" s="3">
        <v>15</v>
      </c>
      <c r="K12" s="3">
        <v>15</v>
      </c>
      <c r="L12" s="3">
        <v>18</v>
      </c>
      <c r="M12" s="3"/>
      <c r="N12" s="3">
        <v>1</v>
      </c>
      <c r="O12" s="3"/>
      <c r="P12" s="3"/>
      <c r="Q12" s="3"/>
      <c r="R12" s="3"/>
      <c r="S12" s="3"/>
      <c r="T12" s="3"/>
      <c r="U12" s="3">
        <v>1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5" zoomScale="78" zoomScaleNormal="66" zoomScaleSheetLayoutView="78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10.26953125" style="2" customWidth="1"/>
    <col min="4" max="4" width="9" style="2" customWidth="1"/>
    <col min="5" max="5" width="9.26953125" style="2" customWidth="1"/>
    <col min="6" max="6" width="8.26953125" style="2" customWidth="1"/>
    <col min="7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1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25242</v>
      </c>
      <c r="D6" s="3">
        <v>514</v>
      </c>
      <c r="E6" s="3">
        <v>18567</v>
      </c>
      <c r="F6" s="3">
        <v>0</v>
      </c>
      <c r="G6" s="3">
        <v>7102</v>
      </c>
      <c r="H6" s="3">
        <v>4042</v>
      </c>
      <c r="I6" s="3">
        <v>1548</v>
      </c>
      <c r="J6" s="3">
        <v>1745</v>
      </c>
      <c r="K6" s="3">
        <v>1236</v>
      </c>
      <c r="L6" s="3">
        <v>5595</v>
      </c>
      <c r="M6" s="3">
        <v>1784</v>
      </c>
      <c r="N6" s="3">
        <v>190</v>
      </c>
      <c r="O6" s="3">
        <v>44</v>
      </c>
      <c r="P6" s="3">
        <v>0</v>
      </c>
      <c r="Q6" s="3">
        <v>0</v>
      </c>
      <c r="R6" s="3">
        <v>1956</v>
      </c>
      <c r="S6" s="3">
        <v>0</v>
      </c>
      <c r="T6" s="3">
        <v>0</v>
      </c>
      <c r="U6" s="3">
        <v>0</v>
      </c>
    </row>
    <row r="7" spans="1:21" ht="48.75" customHeight="1" x14ac:dyDescent="0.35">
      <c r="A7" s="20" t="s">
        <v>32</v>
      </c>
      <c r="B7" s="18" t="s">
        <v>3</v>
      </c>
      <c r="C7" s="17">
        <f t="shared" si="0"/>
        <v>3651</v>
      </c>
      <c r="D7" s="3">
        <v>83</v>
      </c>
      <c r="E7" s="3">
        <v>2181</v>
      </c>
      <c r="F7" s="3">
        <v>0</v>
      </c>
      <c r="G7" s="3">
        <v>1130</v>
      </c>
      <c r="H7" s="3">
        <v>558</v>
      </c>
      <c r="I7" s="3">
        <v>400</v>
      </c>
      <c r="J7" s="3">
        <v>438</v>
      </c>
      <c r="K7" s="3">
        <v>182</v>
      </c>
      <c r="L7" s="3">
        <v>555</v>
      </c>
      <c r="M7" s="3">
        <v>108</v>
      </c>
      <c r="N7" s="3">
        <v>11</v>
      </c>
      <c r="O7" s="3">
        <v>2</v>
      </c>
      <c r="P7" s="3">
        <v>0</v>
      </c>
      <c r="Q7" s="3">
        <v>0</v>
      </c>
      <c r="R7" s="3">
        <v>267</v>
      </c>
      <c r="S7" s="3">
        <v>0</v>
      </c>
      <c r="T7" s="3">
        <v>0</v>
      </c>
      <c r="U7" s="3">
        <v>0</v>
      </c>
    </row>
    <row r="8" spans="1:21" ht="48.75" customHeight="1" x14ac:dyDescent="0.35">
      <c r="A8" s="19" t="s">
        <v>24</v>
      </c>
      <c r="B8" s="18" t="s">
        <v>4</v>
      </c>
      <c r="C8" s="17">
        <f t="shared" si="0"/>
        <v>73</v>
      </c>
      <c r="D8" s="3">
        <v>3</v>
      </c>
      <c r="E8" s="3">
        <v>45</v>
      </c>
      <c r="F8" s="3">
        <v>0</v>
      </c>
      <c r="G8" s="3">
        <v>30</v>
      </c>
      <c r="H8" s="3">
        <v>15</v>
      </c>
      <c r="I8" s="3">
        <v>7</v>
      </c>
      <c r="J8" s="3">
        <v>4</v>
      </c>
      <c r="K8" s="3">
        <v>13</v>
      </c>
      <c r="L8" s="3">
        <v>2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2</v>
      </c>
      <c r="S8" s="3">
        <v>0</v>
      </c>
      <c r="T8" s="3">
        <v>0</v>
      </c>
      <c r="U8" s="3">
        <v>0</v>
      </c>
    </row>
    <row r="9" spans="1:21" ht="48.75" customHeight="1" x14ac:dyDescent="0.35">
      <c r="A9" s="20" t="s">
        <v>31</v>
      </c>
      <c r="B9" s="18" t="s">
        <v>5</v>
      </c>
      <c r="C9" s="17">
        <f t="shared" si="0"/>
        <v>1316</v>
      </c>
      <c r="D9" s="3"/>
      <c r="E9" s="3">
        <v>1103</v>
      </c>
      <c r="F9" s="3"/>
      <c r="G9" s="3">
        <v>37</v>
      </c>
      <c r="H9" s="3">
        <v>15</v>
      </c>
      <c r="I9" s="3">
        <v>19</v>
      </c>
      <c r="J9" s="3">
        <v>7</v>
      </c>
      <c r="K9" s="3">
        <v>18</v>
      </c>
      <c r="L9" s="3">
        <v>883</v>
      </c>
      <c r="M9" s="3">
        <v>126</v>
      </c>
      <c r="N9" s="3">
        <v>8</v>
      </c>
      <c r="O9" s="3">
        <v>0</v>
      </c>
      <c r="P9" s="3">
        <v>0</v>
      </c>
      <c r="Q9" s="3">
        <v>0</v>
      </c>
      <c r="R9" s="3">
        <v>203</v>
      </c>
      <c r="S9" s="3">
        <v>0</v>
      </c>
      <c r="T9" s="3">
        <v>0</v>
      </c>
      <c r="U9" s="3">
        <v>0</v>
      </c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1105</v>
      </c>
      <c r="D10" s="3">
        <v>49</v>
      </c>
      <c r="E10" s="3">
        <v>715</v>
      </c>
      <c r="F10" s="3"/>
      <c r="G10" s="3">
        <v>239</v>
      </c>
      <c r="H10" s="3">
        <v>175</v>
      </c>
      <c r="I10" s="3">
        <v>45</v>
      </c>
      <c r="J10" s="3">
        <v>68</v>
      </c>
      <c r="K10" s="3">
        <v>97</v>
      </c>
      <c r="L10" s="3">
        <v>297</v>
      </c>
      <c r="M10" s="3">
        <v>121</v>
      </c>
      <c r="N10" s="3">
        <v>14</v>
      </c>
      <c r="O10" s="3">
        <v>3</v>
      </c>
      <c r="P10" s="3">
        <v>0</v>
      </c>
      <c r="Q10" s="3">
        <v>0</v>
      </c>
      <c r="R10" s="3">
        <v>46</v>
      </c>
      <c r="S10" s="3">
        <v>0</v>
      </c>
      <c r="T10" s="3">
        <v>0</v>
      </c>
      <c r="U10" s="3">
        <v>0</v>
      </c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1994</v>
      </c>
      <c r="D11" s="3">
        <v>25</v>
      </c>
      <c r="E11" s="3">
        <v>1501</v>
      </c>
      <c r="F11" s="3"/>
      <c r="G11" s="3">
        <v>480</v>
      </c>
      <c r="H11" s="3">
        <v>307</v>
      </c>
      <c r="I11" s="3">
        <v>218</v>
      </c>
      <c r="J11" s="3">
        <v>264</v>
      </c>
      <c r="K11" s="3">
        <v>185</v>
      </c>
      <c r="L11" s="3">
        <v>37</v>
      </c>
      <c r="M11" s="3">
        <v>79</v>
      </c>
      <c r="N11" s="3">
        <v>26</v>
      </c>
      <c r="O11" s="3">
        <v>3</v>
      </c>
      <c r="P11" s="3">
        <v>0</v>
      </c>
      <c r="Q11" s="3">
        <v>0</v>
      </c>
      <c r="R11" s="3">
        <v>395</v>
      </c>
      <c r="S11" s="3">
        <v>0</v>
      </c>
      <c r="T11" s="3">
        <v>0</v>
      </c>
      <c r="U11" s="3">
        <v>0</v>
      </c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328</v>
      </c>
      <c r="D12" s="3">
        <v>2</v>
      </c>
      <c r="E12" s="3">
        <v>235</v>
      </c>
      <c r="F12" s="3"/>
      <c r="G12" s="3">
        <v>58</v>
      </c>
      <c r="H12" s="3">
        <v>19</v>
      </c>
      <c r="I12" s="3">
        <v>22</v>
      </c>
      <c r="J12" s="3">
        <v>24</v>
      </c>
      <c r="K12" s="3">
        <v>22</v>
      </c>
      <c r="L12" s="3">
        <v>113</v>
      </c>
      <c r="M12" s="3">
        <v>7</v>
      </c>
      <c r="N12" s="3">
        <v>4</v>
      </c>
      <c r="O12" s="3">
        <v>0</v>
      </c>
      <c r="P12" s="3">
        <v>2</v>
      </c>
      <c r="Q12" s="3">
        <v>0</v>
      </c>
      <c r="R12" s="3">
        <v>57</v>
      </c>
      <c r="S12" s="3">
        <v>0</v>
      </c>
      <c r="T12" s="3">
        <v>0</v>
      </c>
      <c r="U12" s="3">
        <v>0</v>
      </c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2" fitToHeight="0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opLeftCell="B1" zoomScale="68" zoomScaleNormal="68" workbookViewId="0">
      <selection activeCell="F12" sqref="F12"/>
    </sheetView>
  </sheetViews>
  <sheetFormatPr defaultRowHeight="14.5" x14ac:dyDescent="0.35"/>
  <sheetData>
    <row r="1" spans="1:21" ht="15.5" x14ac:dyDescent="0.35">
      <c r="A1" s="128" t="s">
        <v>27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</row>
    <row r="2" spans="1:21" ht="15" x14ac:dyDescent="0.3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</row>
    <row r="3" spans="1:21" ht="15.5" x14ac:dyDescent="0.35">
      <c r="A3" s="129"/>
      <c r="B3" s="130" t="s">
        <v>0</v>
      </c>
      <c r="C3" s="131" t="s">
        <v>12</v>
      </c>
      <c r="D3" s="131"/>
      <c r="E3" s="131"/>
      <c r="F3" s="132" t="s">
        <v>36</v>
      </c>
      <c r="G3" s="131" t="s">
        <v>35</v>
      </c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</row>
    <row r="4" spans="1:21" ht="120.5" x14ac:dyDescent="0.35">
      <c r="A4" s="129"/>
      <c r="B4" s="130"/>
      <c r="C4" s="32" t="s">
        <v>13</v>
      </c>
      <c r="D4" s="32" t="s">
        <v>28</v>
      </c>
      <c r="E4" s="32" t="s">
        <v>30</v>
      </c>
      <c r="F4" s="132"/>
      <c r="G4" s="31" t="s">
        <v>14</v>
      </c>
      <c r="H4" s="32" t="s">
        <v>15</v>
      </c>
      <c r="I4" s="31" t="s">
        <v>16</v>
      </c>
      <c r="J4" s="31" t="s">
        <v>17</v>
      </c>
      <c r="K4" s="31" t="s">
        <v>18</v>
      </c>
      <c r="L4" s="31" t="s">
        <v>19</v>
      </c>
      <c r="M4" s="31" t="s">
        <v>20</v>
      </c>
      <c r="N4" s="32" t="s">
        <v>21</v>
      </c>
      <c r="O4" s="32" t="s">
        <v>25</v>
      </c>
      <c r="P4" s="32" t="s">
        <v>26</v>
      </c>
      <c r="Q4" s="32" t="s">
        <v>22</v>
      </c>
      <c r="R4" s="30" t="s">
        <v>42</v>
      </c>
      <c r="S4" s="30" t="s">
        <v>40</v>
      </c>
      <c r="T4" s="30" t="s">
        <v>1</v>
      </c>
      <c r="U4" s="30" t="s">
        <v>1</v>
      </c>
    </row>
    <row r="5" spans="1:21" ht="15.5" x14ac:dyDescent="0.35">
      <c r="A5" s="33" t="s">
        <v>10</v>
      </c>
      <c r="B5" s="33" t="s">
        <v>11</v>
      </c>
      <c r="C5" s="33">
        <v>1</v>
      </c>
      <c r="D5" s="33">
        <v>2</v>
      </c>
      <c r="E5" s="33">
        <v>3</v>
      </c>
      <c r="F5" s="33">
        <v>4</v>
      </c>
      <c r="G5" s="33">
        <v>5</v>
      </c>
      <c r="H5" s="33">
        <v>6</v>
      </c>
      <c r="I5" s="33">
        <v>7</v>
      </c>
      <c r="J5" s="33">
        <v>8</v>
      </c>
      <c r="K5" s="33">
        <v>9</v>
      </c>
      <c r="L5" s="33">
        <v>10</v>
      </c>
      <c r="M5" s="33">
        <v>11</v>
      </c>
      <c r="N5" s="33">
        <v>12</v>
      </c>
      <c r="O5" s="33">
        <v>13</v>
      </c>
      <c r="P5" s="33">
        <v>14</v>
      </c>
      <c r="Q5" s="33">
        <v>15</v>
      </c>
      <c r="R5" s="33">
        <v>16</v>
      </c>
      <c r="S5" s="33">
        <v>17</v>
      </c>
      <c r="T5" s="33">
        <v>18</v>
      </c>
      <c r="U5" s="33">
        <v>19</v>
      </c>
    </row>
    <row r="6" spans="1:21" ht="18" x14ac:dyDescent="0.35">
      <c r="A6" s="28" t="s">
        <v>23</v>
      </c>
      <c r="B6" s="27" t="s">
        <v>2</v>
      </c>
      <c r="C6" s="26">
        <f t="shared" ref="C6:C12" si="0">SUM(G6:U6)</f>
        <v>12539</v>
      </c>
      <c r="D6" s="104">
        <v>2254</v>
      </c>
      <c r="E6" s="104">
        <v>8963</v>
      </c>
      <c r="F6" s="104">
        <v>0</v>
      </c>
      <c r="G6" s="104">
        <v>2683</v>
      </c>
      <c r="H6" s="104">
        <v>1942</v>
      </c>
      <c r="I6" s="104">
        <v>710</v>
      </c>
      <c r="J6" s="104">
        <v>745</v>
      </c>
      <c r="K6" s="104">
        <v>936</v>
      </c>
      <c r="L6" s="104">
        <v>3247</v>
      </c>
      <c r="M6" s="104">
        <v>1488</v>
      </c>
      <c r="N6" s="104">
        <v>249</v>
      </c>
      <c r="O6" s="104"/>
      <c r="P6" s="104"/>
      <c r="Q6" s="104"/>
      <c r="R6" s="104">
        <v>534</v>
      </c>
      <c r="S6" s="104">
        <v>5</v>
      </c>
      <c r="T6" s="104"/>
      <c r="U6" s="104"/>
    </row>
    <row r="7" spans="1:21" ht="170.5" x14ac:dyDescent="0.35">
      <c r="A7" s="29" t="s">
        <v>32</v>
      </c>
      <c r="B7" s="27" t="s">
        <v>3</v>
      </c>
      <c r="C7" s="26">
        <f t="shared" si="0"/>
        <v>1844</v>
      </c>
      <c r="D7" s="104">
        <v>402</v>
      </c>
      <c r="E7" s="104">
        <v>1228</v>
      </c>
      <c r="F7" s="104">
        <v>0</v>
      </c>
      <c r="G7" s="104">
        <v>482</v>
      </c>
      <c r="H7" s="104">
        <v>299</v>
      </c>
      <c r="I7" s="104">
        <v>127</v>
      </c>
      <c r="J7" s="104">
        <v>186</v>
      </c>
      <c r="K7" s="104">
        <v>164</v>
      </c>
      <c r="L7" s="104">
        <v>368</v>
      </c>
      <c r="M7" s="104">
        <v>133</v>
      </c>
      <c r="N7" s="104">
        <v>16</v>
      </c>
      <c r="O7" s="104"/>
      <c r="P7" s="104"/>
      <c r="Q7" s="104"/>
      <c r="R7" s="104">
        <v>69</v>
      </c>
      <c r="S7" s="104"/>
      <c r="T7" s="104"/>
      <c r="U7" s="104"/>
    </row>
    <row r="8" spans="1:21" ht="108.5" x14ac:dyDescent="0.35">
      <c r="A8" s="28" t="s">
        <v>24</v>
      </c>
      <c r="B8" s="27" t="s">
        <v>4</v>
      </c>
      <c r="C8" s="26">
        <f t="shared" si="0"/>
        <v>43</v>
      </c>
      <c r="D8" s="104">
        <v>10</v>
      </c>
      <c r="E8" s="104">
        <v>16</v>
      </c>
      <c r="F8" s="104">
        <v>0</v>
      </c>
      <c r="G8" s="104">
        <v>12</v>
      </c>
      <c r="H8" s="104">
        <v>11</v>
      </c>
      <c r="I8" s="104">
        <v>2</v>
      </c>
      <c r="J8" s="104">
        <v>7</v>
      </c>
      <c r="K8" s="104">
        <v>1</v>
      </c>
      <c r="L8" s="104">
        <v>9</v>
      </c>
      <c r="M8" s="104">
        <v>1</v>
      </c>
      <c r="N8" s="104"/>
      <c r="O8" s="104"/>
      <c r="P8" s="104"/>
      <c r="Q8" s="104"/>
      <c r="R8" s="104"/>
      <c r="S8" s="104"/>
      <c r="T8" s="104"/>
      <c r="U8" s="104"/>
    </row>
    <row r="9" spans="1:21" ht="124" x14ac:dyDescent="0.35">
      <c r="A9" s="29" t="s">
        <v>31</v>
      </c>
      <c r="B9" s="27" t="s">
        <v>5</v>
      </c>
      <c r="C9" s="26">
        <f t="shared" si="0"/>
        <v>0</v>
      </c>
      <c r="D9" s="104">
        <v>0</v>
      </c>
      <c r="E9" s="104">
        <v>0</v>
      </c>
      <c r="F9" s="104">
        <v>0</v>
      </c>
      <c r="G9" s="104">
        <v>0</v>
      </c>
      <c r="H9" s="104">
        <v>0</v>
      </c>
      <c r="I9" s="104">
        <v>0</v>
      </c>
      <c r="J9" s="104">
        <v>0</v>
      </c>
      <c r="K9" s="104">
        <v>0</v>
      </c>
      <c r="L9" s="104">
        <v>0</v>
      </c>
      <c r="M9" s="104">
        <v>0</v>
      </c>
      <c r="N9" s="104">
        <v>0</v>
      </c>
      <c r="O9" s="104">
        <v>0</v>
      </c>
      <c r="P9" s="104">
        <v>0</v>
      </c>
      <c r="Q9" s="104">
        <v>0</v>
      </c>
      <c r="R9" s="104">
        <v>0</v>
      </c>
      <c r="S9" s="104">
        <v>0</v>
      </c>
      <c r="T9" s="104">
        <v>0</v>
      </c>
      <c r="U9" s="104">
        <v>0</v>
      </c>
    </row>
    <row r="10" spans="1:21" ht="170.5" x14ac:dyDescent="0.35">
      <c r="A10" s="28" t="s">
        <v>34</v>
      </c>
      <c r="B10" s="27" t="s">
        <v>8</v>
      </c>
      <c r="C10" s="26">
        <f t="shared" si="0"/>
        <v>1672</v>
      </c>
      <c r="D10" s="104">
        <v>362</v>
      </c>
      <c r="E10" s="104">
        <v>1179</v>
      </c>
      <c r="F10" s="104">
        <v>0</v>
      </c>
      <c r="G10" s="104">
        <v>267</v>
      </c>
      <c r="H10" s="104">
        <v>223</v>
      </c>
      <c r="I10" s="104">
        <v>85</v>
      </c>
      <c r="J10" s="104">
        <v>76</v>
      </c>
      <c r="K10" s="104">
        <v>136</v>
      </c>
      <c r="L10" s="104">
        <v>599</v>
      </c>
      <c r="M10" s="104">
        <v>200</v>
      </c>
      <c r="N10" s="104">
        <v>49</v>
      </c>
      <c r="O10" s="104"/>
      <c r="P10" s="104"/>
      <c r="Q10" s="104"/>
      <c r="R10" s="104">
        <v>34</v>
      </c>
      <c r="S10" s="104">
        <v>3</v>
      </c>
      <c r="T10" s="104"/>
      <c r="U10" s="104"/>
    </row>
    <row r="11" spans="1:21" ht="157.5" customHeight="1" x14ac:dyDescent="0.35">
      <c r="A11" s="29" t="s">
        <v>29</v>
      </c>
      <c r="B11" s="27" t="s">
        <v>7</v>
      </c>
      <c r="C11" s="26">
        <f t="shared" si="0"/>
        <v>1065</v>
      </c>
      <c r="D11" s="104">
        <v>152</v>
      </c>
      <c r="E11" s="104">
        <v>699</v>
      </c>
      <c r="F11" s="104">
        <v>0</v>
      </c>
      <c r="G11" s="104">
        <v>196</v>
      </c>
      <c r="H11" s="104">
        <v>137</v>
      </c>
      <c r="I11" s="104">
        <v>57</v>
      </c>
      <c r="J11" s="104">
        <v>43</v>
      </c>
      <c r="K11" s="104">
        <v>82</v>
      </c>
      <c r="L11" s="104">
        <v>405</v>
      </c>
      <c r="M11" s="104">
        <v>84</v>
      </c>
      <c r="N11" s="104">
        <v>19</v>
      </c>
      <c r="O11" s="104"/>
      <c r="P11" s="104"/>
      <c r="Q11" s="104"/>
      <c r="R11" s="104">
        <v>42</v>
      </c>
      <c r="S11" s="104"/>
      <c r="T11" s="104"/>
      <c r="U11" s="104"/>
    </row>
    <row r="12" spans="1:21" ht="139.5" x14ac:dyDescent="0.35">
      <c r="A12" s="28" t="s">
        <v>33</v>
      </c>
      <c r="B12" s="27" t="s">
        <v>6</v>
      </c>
      <c r="C12" s="26">
        <f t="shared" si="0"/>
        <v>2047</v>
      </c>
      <c r="D12" s="104">
        <v>200</v>
      </c>
      <c r="E12" s="104">
        <v>1411</v>
      </c>
      <c r="F12" s="104">
        <v>0</v>
      </c>
      <c r="G12" s="104">
        <v>488</v>
      </c>
      <c r="H12" s="104">
        <v>314</v>
      </c>
      <c r="I12" s="104">
        <v>169</v>
      </c>
      <c r="J12" s="104">
        <v>136</v>
      </c>
      <c r="K12" s="104">
        <v>181</v>
      </c>
      <c r="L12" s="104">
        <v>476</v>
      </c>
      <c r="M12" s="104">
        <v>156</v>
      </c>
      <c r="N12" s="104">
        <v>39</v>
      </c>
      <c r="O12" s="104"/>
      <c r="P12" s="104"/>
      <c r="Q12" s="104"/>
      <c r="R12" s="104">
        <v>88</v>
      </c>
      <c r="S12" s="104"/>
      <c r="T12" s="104"/>
      <c r="U12" s="104"/>
    </row>
  </sheetData>
  <mergeCells count="6">
    <mergeCell ref="A1:U1"/>
    <mergeCell ref="A3:A4"/>
    <mergeCell ref="B3:B4"/>
    <mergeCell ref="C3:E3"/>
    <mergeCell ref="F3:F4"/>
    <mergeCell ref="G3:U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2"/>
  <sheetViews>
    <sheetView view="pageBreakPreview" topLeftCell="A4" zoomScale="93" zoomScaleNormal="66" zoomScaleSheetLayoutView="93" workbookViewId="0">
      <selection activeCell="F6" sqref="F6"/>
    </sheetView>
  </sheetViews>
  <sheetFormatPr defaultColWidth="9.26953125" defaultRowHeight="14.5" x14ac:dyDescent="0.35"/>
  <cols>
    <col min="1" max="1" width="41" style="2" customWidth="1"/>
    <col min="2" max="2" width="5.453125" style="2" customWidth="1"/>
    <col min="3" max="3" width="8.81640625" style="2" customWidth="1"/>
    <col min="4" max="5" width="6.7265625" style="2" customWidth="1"/>
    <col min="6" max="6" width="8.81640625" style="2" customWidth="1"/>
    <col min="7" max="21" width="6.7265625" style="2" customWidth="1"/>
    <col min="22" max="16384" width="9.26953125" style="2"/>
  </cols>
  <sheetData>
    <row r="1" spans="1:21" ht="18.75" customHeight="1" x14ac:dyDescent="0.35">
      <c r="A1" s="119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</row>
    <row r="2" spans="1:21" ht="9.75" customHeight="1" x14ac:dyDescent="0.35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</row>
    <row r="3" spans="1:21" ht="36.75" customHeight="1" x14ac:dyDescent="0.35">
      <c r="A3" s="120"/>
      <c r="B3" s="122" t="s">
        <v>0</v>
      </c>
      <c r="C3" s="124" t="s">
        <v>12</v>
      </c>
      <c r="D3" s="124"/>
      <c r="E3" s="124"/>
      <c r="F3" s="122" t="s">
        <v>36</v>
      </c>
      <c r="G3" s="124" t="s">
        <v>35</v>
      </c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21" ht="131.25" customHeight="1" x14ac:dyDescent="0.35">
      <c r="A4" s="121"/>
      <c r="B4" s="123"/>
      <c r="C4" s="23" t="s">
        <v>13</v>
      </c>
      <c r="D4" s="23" t="s">
        <v>28</v>
      </c>
      <c r="E4" s="23" t="s">
        <v>30</v>
      </c>
      <c r="F4" s="125"/>
      <c r="G4" s="24" t="s">
        <v>14</v>
      </c>
      <c r="H4" s="23" t="s">
        <v>15</v>
      </c>
      <c r="I4" s="24" t="s">
        <v>16</v>
      </c>
      <c r="J4" s="24" t="s">
        <v>17</v>
      </c>
      <c r="K4" s="24" t="s">
        <v>18</v>
      </c>
      <c r="L4" s="24" t="s">
        <v>19</v>
      </c>
      <c r="M4" s="24" t="s">
        <v>20</v>
      </c>
      <c r="N4" s="23" t="s">
        <v>21</v>
      </c>
      <c r="O4" s="23" t="s">
        <v>25</v>
      </c>
      <c r="P4" s="23" t="s">
        <v>26</v>
      </c>
      <c r="Q4" s="23" t="s">
        <v>22</v>
      </c>
      <c r="R4" s="4" t="s">
        <v>37</v>
      </c>
      <c r="S4" s="4" t="s">
        <v>1</v>
      </c>
      <c r="T4" s="4" t="s">
        <v>1</v>
      </c>
      <c r="U4" s="4" t="s">
        <v>1</v>
      </c>
    </row>
    <row r="5" spans="1:21" ht="15.5" x14ac:dyDescent="0.35">
      <c r="A5" s="22" t="s">
        <v>10</v>
      </c>
      <c r="B5" s="22" t="s">
        <v>11</v>
      </c>
      <c r="C5" s="22">
        <v>1</v>
      </c>
      <c r="D5" s="22">
        <v>2</v>
      </c>
      <c r="E5" s="22">
        <v>3</v>
      </c>
      <c r="F5" s="22">
        <v>4</v>
      </c>
      <c r="G5" s="22">
        <v>5</v>
      </c>
      <c r="H5" s="22">
        <v>6</v>
      </c>
      <c r="I5" s="22">
        <v>7</v>
      </c>
      <c r="J5" s="22">
        <v>8</v>
      </c>
      <c r="K5" s="22">
        <v>9</v>
      </c>
      <c r="L5" s="22">
        <v>10</v>
      </c>
      <c r="M5" s="22">
        <v>11</v>
      </c>
      <c r="N5" s="22">
        <v>12</v>
      </c>
      <c r="O5" s="22">
        <v>13</v>
      </c>
      <c r="P5" s="22">
        <v>14</v>
      </c>
      <c r="Q5" s="22">
        <v>15</v>
      </c>
      <c r="R5" s="22">
        <v>16</v>
      </c>
      <c r="S5" s="22">
        <v>17</v>
      </c>
      <c r="T5" s="22">
        <v>18</v>
      </c>
      <c r="U5" s="22">
        <v>19</v>
      </c>
    </row>
    <row r="6" spans="1:21" ht="48.75" customHeight="1" x14ac:dyDescent="0.35">
      <c r="A6" s="19" t="s">
        <v>23</v>
      </c>
      <c r="B6" s="18" t="s">
        <v>2</v>
      </c>
      <c r="C6" s="17">
        <f t="shared" ref="C6:C12" si="0">SUM(G6:U6)</f>
        <v>14772</v>
      </c>
      <c r="D6" s="3">
        <v>7445</v>
      </c>
      <c r="E6" s="3">
        <v>9415</v>
      </c>
      <c r="F6" s="21"/>
      <c r="G6" s="3">
        <v>3828</v>
      </c>
      <c r="H6" s="3">
        <v>2505</v>
      </c>
      <c r="I6" s="3">
        <v>923</v>
      </c>
      <c r="J6" s="3">
        <v>1557</v>
      </c>
      <c r="K6" s="3">
        <v>574</v>
      </c>
      <c r="L6" s="3">
        <v>2451</v>
      </c>
      <c r="M6" s="3">
        <v>2521</v>
      </c>
      <c r="N6" s="3">
        <v>278</v>
      </c>
      <c r="O6" s="3"/>
      <c r="P6" s="3"/>
      <c r="Q6" s="3"/>
      <c r="R6" s="3">
        <v>135</v>
      </c>
      <c r="S6" s="3"/>
      <c r="T6" s="3"/>
      <c r="U6" s="3"/>
    </row>
    <row r="7" spans="1:21" ht="48.75" customHeight="1" x14ac:dyDescent="0.35">
      <c r="A7" s="20" t="s">
        <v>32</v>
      </c>
      <c r="B7" s="18" t="s">
        <v>3</v>
      </c>
      <c r="C7" s="17">
        <f t="shared" si="0"/>
        <v>3486</v>
      </c>
      <c r="D7" s="3">
        <v>1771</v>
      </c>
      <c r="E7" s="3">
        <v>1905</v>
      </c>
      <c r="F7" s="16"/>
      <c r="G7" s="3">
        <v>889</v>
      </c>
      <c r="H7" s="3">
        <v>740</v>
      </c>
      <c r="I7" s="3">
        <v>238</v>
      </c>
      <c r="J7" s="3">
        <v>430</v>
      </c>
      <c r="K7" s="3">
        <v>129</v>
      </c>
      <c r="L7" s="3">
        <v>500</v>
      </c>
      <c r="M7" s="3">
        <v>495</v>
      </c>
      <c r="N7" s="3">
        <v>53</v>
      </c>
      <c r="O7" s="3"/>
      <c r="P7" s="3"/>
      <c r="Q7" s="3"/>
      <c r="R7" s="3">
        <v>12</v>
      </c>
      <c r="S7" s="3"/>
      <c r="T7" s="3"/>
      <c r="U7" s="3"/>
    </row>
    <row r="8" spans="1:21" ht="48.75" customHeight="1" x14ac:dyDescent="0.35">
      <c r="A8" s="19" t="s">
        <v>24</v>
      </c>
      <c r="B8" s="18" t="s">
        <v>4</v>
      </c>
      <c r="C8" s="17">
        <f t="shared" si="0"/>
        <v>51</v>
      </c>
      <c r="D8" s="3">
        <v>22</v>
      </c>
      <c r="E8" s="3">
        <v>28</v>
      </c>
      <c r="F8" s="16"/>
      <c r="G8" s="3">
        <v>15</v>
      </c>
      <c r="H8" s="3">
        <v>10</v>
      </c>
      <c r="I8" s="3">
        <v>3</v>
      </c>
      <c r="J8" s="3">
        <v>6</v>
      </c>
      <c r="K8" s="3">
        <v>3</v>
      </c>
      <c r="L8" s="3">
        <v>10</v>
      </c>
      <c r="M8" s="3">
        <v>1</v>
      </c>
      <c r="N8" s="3">
        <v>2</v>
      </c>
      <c r="O8" s="3"/>
      <c r="P8" s="3"/>
      <c r="Q8" s="3"/>
      <c r="R8" s="3">
        <v>1</v>
      </c>
      <c r="S8" s="3"/>
      <c r="T8" s="3"/>
      <c r="U8" s="3"/>
    </row>
    <row r="9" spans="1:21" ht="48.75" customHeight="1" x14ac:dyDescent="0.35">
      <c r="A9" s="20" t="s">
        <v>31</v>
      </c>
      <c r="B9" s="18" t="s">
        <v>5</v>
      </c>
      <c r="C9" s="17">
        <f t="shared" si="0"/>
        <v>13</v>
      </c>
      <c r="D9" s="3"/>
      <c r="E9" s="3">
        <v>4</v>
      </c>
      <c r="F9" s="16"/>
      <c r="G9" s="3">
        <v>7</v>
      </c>
      <c r="H9" s="3">
        <v>5</v>
      </c>
      <c r="I9" s="3"/>
      <c r="J9" s="3">
        <v>1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ht="48.75" customHeight="1" x14ac:dyDescent="0.35">
      <c r="A10" s="19" t="s">
        <v>34</v>
      </c>
      <c r="B10" s="18" t="s">
        <v>8</v>
      </c>
      <c r="C10" s="17">
        <f t="shared" si="0"/>
        <v>337</v>
      </c>
      <c r="D10" s="3">
        <v>59</v>
      </c>
      <c r="E10" s="3">
        <v>232</v>
      </c>
      <c r="F10" s="16"/>
      <c r="G10" s="3">
        <v>104</v>
      </c>
      <c r="H10" s="3">
        <v>50</v>
      </c>
      <c r="I10" s="3">
        <v>45</v>
      </c>
      <c r="J10" s="3">
        <v>39</v>
      </c>
      <c r="K10" s="3">
        <v>16</v>
      </c>
      <c r="L10" s="3">
        <v>33</v>
      </c>
      <c r="M10" s="3">
        <v>37</v>
      </c>
      <c r="N10" s="3">
        <v>8</v>
      </c>
      <c r="O10" s="3"/>
      <c r="P10" s="3"/>
      <c r="Q10" s="3"/>
      <c r="R10" s="3">
        <v>5</v>
      </c>
      <c r="S10" s="3"/>
      <c r="T10" s="3"/>
      <c r="U10" s="3"/>
    </row>
    <row r="11" spans="1:21" ht="48.75" customHeight="1" x14ac:dyDescent="0.35">
      <c r="A11" s="20" t="s">
        <v>29</v>
      </c>
      <c r="B11" s="18" t="s">
        <v>7</v>
      </c>
      <c r="C11" s="17">
        <f t="shared" si="0"/>
        <v>1046</v>
      </c>
      <c r="D11" s="3">
        <v>605</v>
      </c>
      <c r="E11" s="3">
        <v>714</v>
      </c>
      <c r="F11" s="16"/>
      <c r="G11" s="3">
        <v>316</v>
      </c>
      <c r="H11" s="3">
        <v>197</v>
      </c>
      <c r="I11" s="3">
        <v>67</v>
      </c>
      <c r="J11" s="3">
        <v>104</v>
      </c>
      <c r="K11" s="3">
        <v>47</v>
      </c>
      <c r="L11" s="3">
        <v>168</v>
      </c>
      <c r="M11" s="3">
        <v>120</v>
      </c>
      <c r="N11" s="3">
        <v>20</v>
      </c>
      <c r="O11" s="3"/>
      <c r="P11" s="3"/>
      <c r="Q11" s="3"/>
      <c r="R11" s="3">
        <v>7</v>
      </c>
      <c r="S11" s="3"/>
      <c r="T11" s="3"/>
      <c r="U11" s="3"/>
    </row>
    <row r="12" spans="1:21" ht="48.75" customHeight="1" x14ac:dyDescent="0.35">
      <c r="A12" s="19" t="s">
        <v>33</v>
      </c>
      <c r="B12" s="18" t="s">
        <v>6</v>
      </c>
      <c r="C12" s="17">
        <f t="shared" si="0"/>
        <v>335</v>
      </c>
      <c r="D12" s="3">
        <v>57</v>
      </c>
      <c r="E12" s="3">
        <v>152</v>
      </c>
      <c r="F12" s="16"/>
      <c r="G12" s="3">
        <v>70</v>
      </c>
      <c r="H12" s="3">
        <v>48</v>
      </c>
      <c r="I12" s="3">
        <v>42</v>
      </c>
      <c r="J12" s="3">
        <v>20</v>
      </c>
      <c r="K12" s="3">
        <v>3</v>
      </c>
      <c r="L12" s="3">
        <v>82</v>
      </c>
      <c r="M12" s="3">
        <v>69</v>
      </c>
      <c r="N12" s="3">
        <v>1</v>
      </c>
      <c r="O12" s="3"/>
      <c r="P12" s="3"/>
      <c r="Q12" s="3"/>
      <c r="R12" s="3"/>
      <c r="S12" s="3"/>
      <c r="T12" s="3"/>
      <c r="U12" s="3"/>
    </row>
  </sheetData>
  <mergeCells count="6">
    <mergeCell ref="A1:U1"/>
    <mergeCell ref="A3:A4"/>
    <mergeCell ref="B3:B4"/>
    <mergeCell ref="C3:E3"/>
    <mergeCell ref="G3:U3"/>
    <mergeCell ref="F3:F4"/>
  </mergeCells>
  <pageMargins left="0.59055118110236227" right="0.59055118110236227" top="1.1811023622047245" bottom="0.59055118110236227" header="0.31496062992125984" footer="0.31496062992125984"/>
  <pageSetup paperSize="9" scale="75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34</vt:i4>
      </vt:variant>
      <vt:variant>
        <vt:lpstr>Іменовані діапазони</vt:lpstr>
      </vt:variant>
      <vt:variant>
        <vt:i4>4</vt:i4>
      </vt:variant>
    </vt:vector>
  </HeadingPairs>
  <TitlesOfParts>
    <vt:vector size="38" baseType="lpstr">
      <vt:lpstr>РОЗДІЛ ІV</vt:lpstr>
      <vt:lpstr>РОЗДІЛ ІV  ІФ</vt:lpstr>
      <vt:lpstr>РОЗДІЛ ІV Він</vt:lpstr>
      <vt:lpstr>Розділ ІV Жит  </vt:lpstr>
      <vt:lpstr>РОЗДІЛ IV Дон</vt:lpstr>
      <vt:lpstr>РОЗДІЛ ІV Вол</vt:lpstr>
      <vt:lpstr>РОЗДІЛ ІV Дн</vt:lpstr>
      <vt:lpstr>РОЗДІЛ ІV Запор</vt:lpstr>
      <vt:lpstr>РОЗДІЛ ІV Закар</vt:lpstr>
      <vt:lpstr>РОЗДІЛ ІV Кіров</vt:lpstr>
      <vt:lpstr>РОЗДІЛ ІV Київс</vt:lpstr>
      <vt:lpstr>РОЗДІЛ ІV Луг</vt:lpstr>
      <vt:lpstr>РОЗДІЛ ІV Львів</vt:lpstr>
      <vt:lpstr>РОЗДІЛ ІV Київ</vt:lpstr>
      <vt:lpstr>РОЗДІЛ ІV Микол</vt:lpstr>
      <vt:lpstr>РОЗДІЛ ІV ОДес</vt:lpstr>
      <vt:lpstr>РОЗДІЛ ІV Пол</vt:lpstr>
      <vt:lpstr>РОЗДІЛ ІV Рів</vt:lpstr>
      <vt:lpstr>РОЗДІЛ ІV Сум</vt:lpstr>
      <vt:lpstr>РОЗДІЛ ІV Терн</vt:lpstr>
      <vt:lpstr>РОЗДІЛ ІV Хар</vt:lpstr>
      <vt:lpstr>РОЗДІЛ ІV Хер</vt:lpstr>
      <vt:lpstr>РОЗДІЛ ІV Хмел</vt:lpstr>
      <vt:lpstr> 4 Чер</vt:lpstr>
      <vt:lpstr>РОЗДІЛ ІV Чернов</vt:lpstr>
      <vt:lpstr>РОЗДІЛ ІV Черн</vt:lpstr>
      <vt:lpstr>РОЗДІЛ ІV ШЛ</vt:lpstr>
      <vt:lpstr>РОЗДІЛ ІV ШК</vt:lpstr>
      <vt:lpstr>РОЗДІЛ ІV ШС</vt:lpstr>
      <vt:lpstr>РОЗДІЛ ІV ХШін</vt:lpstr>
      <vt:lpstr>РОЗДІЛ ІV Швір</vt:lpstr>
      <vt:lpstr>РОЗДІЛ ІV ШО</vt:lpstr>
      <vt:lpstr>РОЗДІЛ ІV ШШ</vt:lpstr>
      <vt:lpstr>РОЗДІЛ ІV (2)</vt:lpstr>
      <vt:lpstr>'РОЗДІЛ IV Дон'!Область_друку</vt:lpstr>
      <vt:lpstr>'РОЗДІЛ ІV Він'!Область_друку</vt:lpstr>
      <vt:lpstr>'РОЗДІЛ ІV Київ'!Область_друку</vt:lpstr>
      <vt:lpstr>'РОЗДІЛ ІV Рів'!Область_друку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2020-06-23T06:41:36Z</dcterms:modified>
</cp:coreProperties>
</file>